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A18" i="63" s="1"/>
  <c r="AC18" i="14"/>
  <c r="X19"/>
  <c r="Y19"/>
  <c r="Z19"/>
  <c r="AA19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/>
  <c r="AB81"/>
  <c r="AC81"/>
  <c r="X82"/>
  <c r="AA82" i="61" s="1"/>
  <c r="Y82" i="14"/>
  <c r="Z82"/>
  <c r="AA82"/>
  <c r="AB82"/>
  <c r="AA82" i="63" s="1"/>
  <c r="AC82" i="14"/>
  <c r="X83"/>
  <c r="Y83"/>
  <c r="Z83"/>
  <c r="AA83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/>
  <c r="AB89"/>
  <c r="AC89"/>
  <c r="X90"/>
  <c r="AA90" i="61" s="1"/>
  <c r="Y90" i="14"/>
  <c r="Z90"/>
  <c r="AA90"/>
  <c r="AB90"/>
  <c r="AC90"/>
  <c r="X91"/>
  <c r="Y91"/>
  <c r="Z91"/>
  <c r="AA91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97" i="63" l="1"/>
  <c r="AB93"/>
  <c r="AB89"/>
  <c r="AB85"/>
  <c r="AB81"/>
  <c r="AB77"/>
  <c r="AB73"/>
  <c r="AB69"/>
  <c r="AB76"/>
  <c r="AB72"/>
  <c r="AB68"/>
  <c r="AB60"/>
  <c r="AB56"/>
  <c r="AB52"/>
  <c r="AB48"/>
  <c r="AB44"/>
  <c r="AB32"/>
  <c r="AB28"/>
  <c r="AB24"/>
  <c r="AB20"/>
  <c r="AB16"/>
  <c r="AB12"/>
  <c r="AB8"/>
  <c r="AB4"/>
  <c r="AB81" i="62"/>
  <c r="AB73"/>
  <c r="AB69"/>
  <c r="AB65"/>
  <c r="AB61"/>
  <c r="AB49"/>
  <c r="AB37"/>
  <c r="AB21"/>
  <c r="AB17"/>
  <c r="AB13"/>
  <c r="AB9"/>
  <c r="AB5"/>
  <c r="AB60"/>
  <c r="AB93" i="61"/>
  <c r="AB96"/>
  <c r="AB92"/>
  <c r="AB88"/>
  <c r="AB76"/>
  <c r="AB68"/>
  <c r="AB64"/>
  <c r="AB60"/>
  <c r="AB52"/>
  <c r="AB44"/>
  <c r="AB32"/>
  <c r="AB24"/>
  <c r="AB16"/>
  <c r="AB12"/>
  <c r="AB8"/>
  <c r="AB4"/>
  <c r="AA16" i="63"/>
  <c r="AA14"/>
  <c r="AA10"/>
  <c r="AA8"/>
  <c r="AA6"/>
  <c r="AA91" i="62"/>
  <c r="AA89"/>
  <c r="AA83"/>
  <c r="AA81"/>
  <c r="AA25"/>
  <c r="AA19"/>
  <c r="AA17"/>
  <c r="AA11"/>
  <c r="AA9"/>
  <c r="AA18" i="61"/>
  <c r="AA14"/>
  <c r="AA12"/>
  <c r="AA10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B23"/>
  <c r="C23"/>
  <c r="B24"/>
  <c r="C24"/>
  <c r="F24" s="1"/>
  <c r="B25"/>
  <c r="F25" s="1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F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F20"/>
  <c r="U19"/>
  <c r="F19"/>
  <c r="U18"/>
  <c r="N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U48"/>
  <c r="N48"/>
  <c r="F48"/>
  <c r="U47"/>
  <c r="F47"/>
  <c r="U46"/>
  <c r="N46"/>
  <c r="F46"/>
  <c r="U45"/>
  <c r="F45"/>
  <c r="U44"/>
  <c r="N44"/>
  <c r="F44"/>
  <c r="U43"/>
  <c r="F43"/>
  <c r="U42"/>
  <c r="N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U29"/>
  <c r="N29"/>
  <c r="F29"/>
  <c r="U28"/>
  <c r="N28"/>
  <c r="F28"/>
  <c r="U27"/>
  <c r="N27"/>
  <c r="F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U80"/>
  <c r="F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F41"/>
  <c r="U40"/>
  <c r="U39"/>
  <c r="N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U24"/>
  <c r="N24"/>
  <c r="U23"/>
  <c r="F23"/>
  <c r="U22"/>
  <c r="N22"/>
  <c r="F22"/>
  <c r="U21"/>
  <c r="F21"/>
  <c r="U20"/>
  <c r="N20"/>
  <c r="F20"/>
  <c r="U19"/>
  <c r="F19"/>
  <c r="U18"/>
  <c r="N18"/>
  <c r="U17"/>
  <c r="F17"/>
  <c r="U16"/>
  <c r="N16"/>
  <c r="U15"/>
  <c r="F15"/>
  <c r="U14"/>
  <c r="N14"/>
  <c r="F14"/>
  <c r="U13"/>
  <c r="F13"/>
  <c r="U12"/>
  <c r="N12"/>
  <c r="U11"/>
  <c r="F11"/>
  <c r="U10"/>
  <c r="N10"/>
  <c r="U9"/>
  <c r="F9"/>
  <c r="U8"/>
  <c r="N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C99" i="63" l="1"/>
  <c r="F18"/>
  <c r="F11"/>
  <c r="B99"/>
  <c r="F12" i="62"/>
  <c r="F10"/>
  <c r="F49" i="61"/>
  <c r="F23"/>
  <c r="B99"/>
  <c r="F88" i="56"/>
  <c r="B99"/>
  <c r="C99" i="55"/>
  <c r="F33" i="58"/>
  <c r="F81" i="57"/>
  <c r="F39"/>
  <c r="C99"/>
  <c r="F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O38" s="1"/>
  <c r="N42"/>
  <c r="N46"/>
  <c r="N54"/>
  <c r="N58"/>
  <c r="N62"/>
  <c r="N66"/>
  <c r="N70"/>
  <c r="N74"/>
  <c r="O74" s="1"/>
  <c r="N78"/>
  <c r="N9"/>
  <c r="N13"/>
  <c r="N25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9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O62" s="1"/>
  <c r="N63"/>
  <c r="N66"/>
  <c r="O66" s="1"/>
  <c r="N67"/>
  <c r="N70"/>
  <c r="O70" s="1"/>
  <c r="N71"/>
  <c r="N74"/>
  <c r="O74" s="1"/>
  <c r="N75"/>
  <c r="N78"/>
  <c r="O78" s="1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N82"/>
  <c r="N85"/>
  <c r="O85" s="1"/>
  <c r="N86"/>
  <c r="N89"/>
  <c r="O89" s="1"/>
  <c r="N90"/>
  <c r="O90" s="1"/>
  <c r="N93"/>
  <c r="N94"/>
  <c r="N97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88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O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48"/>
  <c r="V56"/>
  <c r="V4"/>
  <c r="V9"/>
  <c r="O32"/>
  <c r="V40"/>
  <c r="V16"/>
  <c r="O16"/>
  <c r="V87"/>
  <c r="V98"/>
  <c r="O98"/>
  <c r="V10" i="56"/>
  <c r="O10"/>
  <c r="V24"/>
  <c r="V26"/>
  <c r="O26"/>
  <c r="O35"/>
  <c r="V40"/>
  <c r="O51"/>
  <c r="N8" i="55"/>
  <c r="F9"/>
  <c r="I99"/>
  <c r="M99"/>
  <c r="G10"/>
  <c r="N12"/>
  <c r="O12" s="1"/>
  <c r="F13"/>
  <c r="V22"/>
  <c r="G26"/>
  <c r="N28"/>
  <c r="F29"/>
  <c r="V38"/>
  <c r="N44"/>
  <c r="O44" s="1"/>
  <c r="F45"/>
  <c r="G58"/>
  <c r="N60"/>
  <c r="O60" s="1"/>
  <c r="F61"/>
  <c r="O64"/>
  <c r="O72"/>
  <c r="O80"/>
  <c r="O92"/>
  <c r="O13" i="56"/>
  <c r="O45"/>
  <c r="V3" i="55"/>
  <c r="V62"/>
  <c r="V66"/>
  <c r="V74"/>
  <c r="V82"/>
  <c r="V94"/>
  <c r="O94"/>
  <c r="O15" i="56"/>
  <c r="V36"/>
  <c r="V38"/>
  <c r="O47"/>
  <c r="V52"/>
  <c r="O54"/>
  <c r="V59"/>
  <c r="V70"/>
  <c r="O70"/>
  <c r="O78"/>
  <c r="V86"/>
  <c r="V12" i="55"/>
  <c r="V17"/>
  <c r="V60"/>
  <c r="V11" i="56"/>
  <c r="V27"/>
  <c r="O32"/>
  <c r="V32"/>
  <c r="V34"/>
  <c r="O34"/>
  <c r="V48"/>
  <c r="B99" i="55"/>
  <c r="F3"/>
  <c r="K99"/>
  <c r="F5"/>
  <c r="N20"/>
  <c r="F21"/>
  <c r="G34"/>
  <c r="N36"/>
  <c r="F37"/>
  <c r="N52"/>
  <c r="O52" s="1"/>
  <c r="F53"/>
  <c r="O68"/>
  <c r="O76"/>
  <c r="O21" i="56"/>
  <c r="O53"/>
  <c r="O61"/>
  <c r="O69"/>
  <c r="O77"/>
  <c r="O93"/>
  <c r="V70" i="55"/>
  <c r="V78"/>
  <c r="V86"/>
  <c r="O7" i="56"/>
  <c r="V14"/>
  <c r="O23"/>
  <c r="V28"/>
  <c r="V30"/>
  <c r="O30"/>
  <c r="V39"/>
  <c r="V46"/>
  <c r="O46"/>
  <c r="V58"/>
  <c r="V63"/>
  <c r="V66"/>
  <c r="O66"/>
  <c r="V74"/>
  <c r="V90"/>
  <c r="J99" i="55"/>
  <c r="G6"/>
  <c r="N24"/>
  <c r="N40"/>
  <c r="N56"/>
  <c r="O56" s="1"/>
  <c r="O96"/>
  <c r="O56" i="56"/>
  <c r="V25" i="58"/>
  <c r="V38"/>
  <c r="V41"/>
  <c r="V54"/>
  <c r="V70"/>
  <c r="V73"/>
  <c r="V86"/>
  <c r="V75" i="55"/>
  <c r="V56" i="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11"/>
  <c r="V64" i="55"/>
  <c r="V68"/>
  <c r="V72"/>
  <c r="V76"/>
  <c r="V80"/>
  <c r="V88"/>
  <c r="V92"/>
  <c r="V96"/>
  <c r="F3" i="56"/>
  <c r="F99" s="1"/>
  <c r="V9"/>
  <c r="V21"/>
  <c r="V25"/>
  <c r="V29"/>
  <c r="V33"/>
  <c r="V41"/>
  <c r="V49"/>
  <c r="V53"/>
  <c r="V57"/>
  <c r="V61"/>
  <c r="V69"/>
  <c r="V77"/>
  <c r="V85"/>
  <c r="V89"/>
  <c r="V93"/>
  <c r="V97"/>
  <c r="N3" i="57"/>
  <c r="V33" i="58"/>
  <c r="V49"/>
  <c r="N3" i="56"/>
  <c r="G88" i="57"/>
  <c r="N90"/>
  <c r="F91"/>
  <c r="K99" i="58"/>
  <c r="U99"/>
  <c r="F9"/>
  <c r="F17"/>
  <c r="V26"/>
  <c r="V42"/>
  <c r="V58"/>
  <c r="V74"/>
  <c r="N78" i="57"/>
  <c r="F79"/>
  <c r="N94"/>
  <c r="N98"/>
  <c r="J99" i="58"/>
  <c r="N3"/>
  <c r="N6"/>
  <c r="O6" s="1"/>
  <c r="N14"/>
  <c r="N22"/>
  <c r="O22" s="1"/>
  <c r="O91"/>
  <c r="V59"/>
  <c r="V9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0" i="78"/>
  <c r="G83"/>
  <c r="O72"/>
  <c r="K44"/>
  <c r="K42"/>
  <c r="G75"/>
  <c r="J97"/>
  <c r="G23"/>
  <c r="O8"/>
  <c r="P37"/>
  <c r="P9"/>
  <c r="H47"/>
  <c r="O93"/>
  <c r="N27"/>
  <c r="I77"/>
  <c r="I47"/>
  <c r="H81"/>
  <c r="H61"/>
  <c r="O38"/>
  <c r="N19"/>
  <c r="B97"/>
  <c r="N13"/>
  <c r="G43"/>
  <c r="O43"/>
  <c r="G8"/>
  <c r="I12"/>
  <c r="G12"/>
  <c r="K18"/>
  <c r="H25"/>
  <c r="P13"/>
  <c r="K41"/>
  <c r="N23"/>
  <c r="Q15"/>
  <c r="Q5"/>
  <c r="I56"/>
  <c r="O47"/>
  <c r="O19"/>
  <c r="G51"/>
  <c r="P84"/>
  <c r="P56"/>
  <c r="K19"/>
  <c r="I34"/>
  <c r="P10"/>
  <c r="I28"/>
  <c r="K34"/>
  <c r="J23"/>
  <c r="N84"/>
  <c r="K48"/>
  <c r="J22"/>
  <c r="Q28"/>
  <c r="J24"/>
  <c r="B53"/>
  <c r="J31"/>
  <c r="K85"/>
  <c r="O91"/>
  <c r="B85"/>
  <c r="O63"/>
  <c r="N52"/>
  <c r="J85"/>
  <c r="G91"/>
  <c r="N29"/>
  <c r="I10"/>
  <c r="B43"/>
  <c r="B3"/>
  <c r="K38"/>
  <c r="N44"/>
  <c r="K40"/>
  <c r="Q13"/>
  <c r="N43"/>
  <c r="J8"/>
  <c r="H27"/>
  <c r="O78"/>
  <c r="B54"/>
  <c r="J50"/>
  <c r="J35"/>
  <c r="J52"/>
  <c r="O53"/>
  <c r="B37"/>
  <c r="O27"/>
  <c r="I19"/>
  <c r="K11"/>
  <c r="P97"/>
  <c r="O87"/>
  <c r="P59"/>
  <c r="P48"/>
  <c r="O29"/>
  <c r="Q88"/>
  <c r="Q86"/>
  <c r="L20"/>
  <c r="G96"/>
  <c r="J59"/>
  <c r="N77"/>
  <c r="I58"/>
  <c r="B28"/>
  <c r="P95"/>
  <c r="K54"/>
  <c r="J47"/>
  <c r="J37"/>
  <c r="I57"/>
  <c r="P11"/>
  <c r="B57"/>
  <c r="G86"/>
  <c r="B72"/>
  <c r="I63"/>
  <c r="J75"/>
  <c r="O66"/>
  <c r="O40"/>
  <c r="B58"/>
  <c r="B8"/>
  <c r="N16"/>
  <c r="H29"/>
  <c r="B24"/>
  <c r="K86"/>
  <c r="N92"/>
  <c r="K88"/>
  <c r="Q43"/>
  <c r="B5"/>
  <c r="P50"/>
  <c r="B89"/>
  <c r="I15"/>
  <c r="Q49"/>
  <c r="N17"/>
  <c r="B17"/>
  <c r="B38"/>
  <c r="K67"/>
  <c r="O25"/>
  <c r="K52"/>
  <c r="J12"/>
  <c r="J13"/>
  <c r="H8"/>
  <c r="L39"/>
  <c r="J45"/>
  <c r="K75"/>
  <c r="P66"/>
  <c r="P40"/>
  <c r="G73"/>
  <c r="L3"/>
  <c r="I88"/>
  <c r="G37"/>
  <c r="B82"/>
  <c r="H52"/>
  <c r="P63"/>
  <c r="H50"/>
  <c r="G55"/>
  <c r="L85"/>
  <c r="H16"/>
  <c r="N39"/>
  <c r="J27"/>
  <c r="J16"/>
  <c r="I48"/>
  <c r="I46"/>
  <c r="L28"/>
  <c r="Q83"/>
  <c r="Q72"/>
  <c r="L5"/>
  <c r="H66"/>
  <c r="O71"/>
  <c r="Q90"/>
  <c r="Q23"/>
  <c r="P5"/>
  <c r="H76"/>
  <c r="Q75"/>
  <c r="H38"/>
  <c r="O75"/>
  <c r="O64"/>
  <c r="H32"/>
  <c r="I3"/>
  <c r="H36"/>
  <c r="L72"/>
  <c r="L70"/>
  <c r="H4"/>
  <c r="K83"/>
  <c r="I26"/>
  <c r="K17"/>
  <c r="L55"/>
  <c r="J60"/>
  <c r="J61"/>
  <c r="B13"/>
  <c r="K36"/>
  <c r="B71"/>
  <c r="I20"/>
  <c r="L66"/>
  <c r="L51"/>
  <c r="L68"/>
  <c r="K46"/>
  <c r="N50"/>
  <c r="J26"/>
  <c r="Q46"/>
  <c r="N85"/>
  <c r="Q36"/>
  <c r="B62"/>
  <c r="O95"/>
  <c r="O67"/>
  <c r="I37"/>
  <c r="G21"/>
  <c r="L48"/>
  <c r="H18"/>
  <c r="Q60"/>
  <c r="I8"/>
  <c r="K30"/>
  <c r="C1"/>
  <c r="B18"/>
  <c r="Q21"/>
  <c r="H28"/>
  <c r="H15"/>
  <c r="I82"/>
  <c r="G97"/>
  <c r="G48"/>
  <c r="B69"/>
  <c r="Q82"/>
  <c r="B79"/>
  <c r="G90"/>
  <c r="J81"/>
  <c r="P7"/>
  <c r="B29"/>
  <c r="Q3"/>
  <c r="J66"/>
  <c r="J51"/>
  <c r="J68"/>
  <c r="N88"/>
  <c r="K65"/>
  <c r="J17"/>
  <c r="J78"/>
  <c r="I73"/>
  <c r="Q94"/>
  <c r="P58"/>
  <c r="J30"/>
  <c r="P76"/>
  <c r="J33"/>
  <c r="P31"/>
  <c r="P20"/>
  <c r="K62"/>
  <c r="P51"/>
  <c r="P41"/>
  <c r="P79"/>
  <c r="J65"/>
  <c r="I30"/>
  <c r="I18"/>
  <c r="J54"/>
  <c r="I70"/>
  <c r="G39"/>
  <c r="K96"/>
  <c r="B84"/>
  <c r="K76"/>
  <c r="L97"/>
  <c r="H68"/>
  <c r="H70"/>
  <c r="K78"/>
  <c r="O14"/>
  <c r="L82"/>
  <c r="B27"/>
  <c r="N74"/>
  <c r="G81"/>
  <c r="I78"/>
  <c r="O57"/>
  <c r="N25"/>
  <c r="N70"/>
  <c r="H84"/>
  <c r="N72"/>
  <c r="J62"/>
  <c r="H10"/>
  <c r="I42"/>
  <c r="G30"/>
  <c r="B78"/>
  <c r="I76"/>
  <c r="P36"/>
  <c r="P8"/>
  <c r="H53"/>
  <c r="Q85"/>
  <c r="K43"/>
  <c r="H91"/>
  <c r="K28"/>
  <c r="G16"/>
  <c r="H62"/>
  <c r="Q38"/>
  <c r="J93"/>
  <c r="H30"/>
  <c r="I94"/>
  <c r="K8"/>
  <c r="N57"/>
  <c r="N78"/>
  <c r="H33"/>
  <c r="H11"/>
  <c r="H69"/>
  <c r="O69"/>
  <c r="H80"/>
  <c r="N42"/>
  <c r="O62"/>
  <c r="G41"/>
  <c r="O4"/>
  <c r="K82"/>
  <c r="H17"/>
  <c r="G29"/>
  <c r="O34"/>
  <c r="P67"/>
  <c r="H51"/>
  <c r="N10"/>
  <c r="I36"/>
  <c r="P12"/>
  <c r="G46"/>
  <c r="L98"/>
  <c r="K10"/>
  <c r="G53"/>
  <c r="I14"/>
  <c r="I22"/>
  <c r="P39"/>
  <c r="I24"/>
  <c r="N3"/>
  <c r="Q89"/>
  <c r="L31"/>
  <c r="P78"/>
  <c r="K72"/>
  <c r="Q24"/>
  <c r="B76"/>
  <c r="L84"/>
  <c r="H54"/>
  <c r="N51"/>
  <c r="G80"/>
  <c r="Q42"/>
  <c r="B42"/>
  <c r="J38"/>
  <c r="Q44"/>
  <c r="J40"/>
  <c r="P14"/>
  <c r="H58"/>
  <c r="O10"/>
  <c r="Q78"/>
  <c r="B14"/>
  <c r="B45"/>
  <c r="I50"/>
  <c r="I35"/>
  <c r="I52"/>
  <c r="O22"/>
  <c r="O9"/>
  <c r="Q61"/>
  <c r="P29"/>
  <c r="I11"/>
  <c r="N97"/>
  <c r="J70"/>
  <c r="O46"/>
  <c r="Q71"/>
  <c r="O48"/>
  <c r="O89"/>
  <c r="B34"/>
  <c r="J21"/>
  <c r="B4"/>
  <c r="I29"/>
  <c r="K70"/>
  <c r="G42"/>
  <c r="B56"/>
  <c r="P42"/>
  <c r="N35"/>
  <c r="L47"/>
  <c r="L37"/>
  <c r="P35"/>
  <c r="B44"/>
  <c r="O81"/>
  <c r="B52"/>
  <c r="L63"/>
  <c r="L52"/>
  <c r="L65"/>
  <c r="Q66"/>
  <c r="Q40"/>
  <c r="J87"/>
  <c r="Q76"/>
  <c r="G6"/>
  <c r="O6"/>
  <c r="Q26"/>
  <c r="J86"/>
  <c r="Q92"/>
  <c r="J88"/>
  <c r="H65"/>
  <c r="H45"/>
  <c r="B47"/>
  <c r="L15"/>
  <c r="L4"/>
  <c r="P49"/>
  <c r="P16"/>
  <c r="L27"/>
  <c r="B36"/>
  <c r="H21"/>
  <c r="K9"/>
  <c r="P65"/>
  <c r="J43"/>
  <c r="J32"/>
  <c r="I13"/>
  <c r="I62"/>
  <c r="L45"/>
  <c r="I75"/>
  <c r="H75"/>
  <c r="H23"/>
  <c r="B64"/>
  <c r="L86"/>
  <c r="J7"/>
  <c r="L88"/>
  <c r="N61"/>
  <c r="J25"/>
  <c r="L57"/>
  <c r="Q14"/>
  <c r="P80"/>
  <c r="L7"/>
  <c r="J95"/>
  <c r="N12"/>
  <c r="I27"/>
  <c r="I16"/>
  <c r="Q93"/>
  <c r="H46"/>
  <c r="J39"/>
  <c r="P73"/>
  <c r="P70"/>
  <c r="P83"/>
  <c r="L93"/>
  <c r="J11"/>
  <c r="I98"/>
  <c r="O16"/>
  <c r="L44"/>
  <c r="L42"/>
  <c r="H97"/>
  <c r="J64"/>
  <c r="N75"/>
  <c r="N64"/>
  <c r="Q45"/>
  <c r="B90"/>
  <c r="G58"/>
  <c r="Q74"/>
  <c r="N96"/>
  <c r="J73"/>
  <c r="Q6"/>
  <c r="K89"/>
  <c r="L69"/>
  <c r="P47"/>
  <c r="J91"/>
  <c r="J80"/>
  <c r="I61"/>
  <c r="P32"/>
  <c r="L75"/>
  <c r="K31"/>
  <c r="J82"/>
  <c r="H74"/>
  <c r="K79"/>
  <c r="I23"/>
  <c r="L36"/>
  <c r="P52"/>
  <c r="I92"/>
  <c r="L87"/>
  <c r="J18"/>
  <c r="Q98"/>
  <c r="B31"/>
  <c r="L59"/>
  <c r="O82"/>
  <c r="J55"/>
  <c r="K29"/>
  <c r="L54"/>
  <c r="O52"/>
  <c r="O94"/>
  <c r="B48"/>
  <c r="D1"/>
  <c r="B25"/>
  <c r="P21"/>
  <c r="O80"/>
  <c r="Q70"/>
  <c r="Q47"/>
  <c r="H85"/>
  <c r="Q9"/>
  <c r="K77"/>
  <c r="H88"/>
  <c r="G65"/>
  <c r="I80"/>
  <c r="I81"/>
  <c r="O17"/>
  <c r="L95"/>
  <c r="B39"/>
  <c r="I51"/>
  <c r="I40"/>
  <c r="I69"/>
  <c r="P3"/>
  <c r="Q29"/>
  <c r="N93"/>
  <c r="N7"/>
  <c r="G45"/>
  <c r="L46"/>
  <c r="Q96"/>
  <c r="G77"/>
  <c r="I32"/>
  <c r="I33"/>
  <c r="O18"/>
  <c r="E1"/>
  <c r="O20"/>
  <c r="N41"/>
  <c r="H20"/>
  <c r="N69"/>
  <c r="N89"/>
  <c r="B83"/>
  <c r="L56"/>
  <c r="P15"/>
  <c r="N56"/>
  <c r="N36"/>
  <c r="G95"/>
  <c r="J9"/>
  <c r="K87"/>
  <c r="L96"/>
  <c r="G64"/>
  <c r="G34"/>
  <c r="G68"/>
  <c r="J84"/>
  <c r="N22"/>
  <c r="Q16"/>
  <c r="Q79"/>
  <c r="J41"/>
  <c r="L58"/>
  <c r="B67"/>
  <c r="O45"/>
  <c r="B16"/>
  <c r="G84"/>
  <c r="Q73"/>
  <c r="N30"/>
  <c r="K55"/>
  <c r="K45"/>
  <c r="Q69"/>
  <c r="Q51"/>
  <c r="H41"/>
  <c r="P19"/>
  <c r="J76"/>
  <c r="G92"/>
  <c r="P53"/>
  <c r="I53"/>
  <c r="J53"/>
  <c r="H78"/>
  <c r="H59"/>
  <c r="H55"/>
  <c r="G19"/>
  <c r="K97"/>
  <c r="G87"/>
  <c r="G17"/>
  <c r="L74"/>
  <c r="B74"/>
  <c r="N82"/>
  <c r="G33"/>
  <c r="G11"/>
  <c r="G69"/>
  <c r="H42"/>
  <c r="G59"/>
  <c r="N76"/>
  <c r="G85"/>
  <c r="Q4"/>
  <c r="B2"/>
  <c r="G10"/>
  <c r="G49"/>
  <c r="H87"/>
  <c r="O37"/>
  <c r="I7"/>
  <c r="P34"/>
  <c r="P54"/>
  <c r="I6"/>
  <c r="B15"/>
  <c r="J48"/>
  <c r="K4"/>
  <c r="H48"/>
  <c r="Q54"/>
  <c r="J19"/>
  <c r="O39"/>
  <c r="O28"/>
  <c r="L25"/>
  <c r="L92"/>
  <c r="K90"/>
  <c r="H9"/>
  <c r="N91"/>
  <c r="G44"/>
  <c r="K98"/>
  <c r="G9"/>
  <c r="J56"/>
  <c r="N37"/>
  <c r="P68"/>
  <c r="K69"/>
  <c r="G98"/>
  <c r="N45"/>
  <c r="P55"/>
  <c r="P44"/>
  <c r="I41"/>
  <c r="P46"/>
  <c r="Q12"/>
  <c r="Q10"/>
  <c r="H5"/>
  <c r="J83"/>
  <c r="B68"/>
  <c r="L35"/>
  <c r="L24"/>
  <c r="L53"/>
  <c r="P74"/>
  <c r="B40"/>
  <c r="P25"/>
  <c r="I93"/>
  <c r="P96"/>
  <c r="P94"/>
  <c r="O76"/>
  <c r="O32"/>
  <c r="N59"/>
  <c r="N48"/>
  <c r="P27"/>
  <c r="P17"/>
  <c r="O7"/>
  <c r="G40"/>
  <c r="B98"/>
  <c r="O97"/>
  <c r="N80"/>
  <c r="I66"/>
  <c r="I96"/>
  <c r="L10"/>
  <c r="J36"/>
  <c r="J34"/>
  <c r="K92"/>
  <c r="H95"/>
  <c r="N11"/>
  <c r="B51"/>
  <c r="K53"/>
  <c r="K50"/>
  <c r="K63"/>
  <c r="O51"/>
  <c r="O41"/>
  <c r="O79"/>
  <c r="B80"/>
  <c r="L41"/>
  <c r="I97"/>
  <c r="K94"/>
  <c r="K7"/>
  <c r="P92"/>
  <c r="I89"/>
  <c r="I55"/>
  <c r="B96"/>
  <c r="B49"/>
  <c r="K5"/>
  <c r="P98"/>
  <c r="K15"/>
  <c r="N14"/>
  <c r="I85"/>
  <c r="B26"/>
  <c r="I72"/>
  <c r="L62"/>
  <c r="B70"/>
  <c r="H7"/>
  <c r="L12"/>
  <c r="L13"/>
  <c r="H13"/>
  <c r="J42"/>
  <c r="K64"/>
  <c r="H72"/>
  <c r="H24"/>
  <c r="L43"/>
  <c r="N65"/>
  <c r="G32"/>
  <c r="J3"/>
  <c r="G36"/>
  <c r="J46"/>
  <c r="N62"/>
  <c r="L18"/>
  <c r="J96"/>
  <c r="G61"/>
  <c r="L11"/>
  <c r="H22"/>
  <c r="L16"/>
  <c r="L17"/>
  <c r="P93"/>
  <c r="H43"/>
  <c r="H39"/>
  <c r="G2"/>
  <c r="O98"/>
  <c r="O83"/>
  <c r="J4"/>
  <c r="O68"/>
  <c r="P33"/>
  <c r="L77"/>
  <c r="K73"/>
  <c r="P4"/>
  <c r="H98"/>
  <c r="B87"/>
  <c r="Q64"/>
  <c r="Q65"/>
  <c r="P45"/>
  <c r="Q55"/>
  <c r="H57"/>
  <c r="P43"/>
  <c r="L83"/>
  <c r="L73"/>
  <c r="H26"/>
  <c r="H6"/>
  <c r="L26"/>
  <c r="N34"/>
  <c r="J14"/>
  <c r="L60"/>
  <c r="L61"/>
  <c r="B23"/>
  <c r="I31"/>
  <c r="I21"/>
  <c r="P22"/>
  <c r="I39"/>
  <c r="J79"/>
  <c r="I17"/>
  <c r="K49"/>
  <c r="N63"/>
  <c r="J29"/>
  <c r="N66"/>
  <c r="L90"/>
  <c r="N46"/>
  <c r="O54"/>
  <c r="Q30"/>
  <c r="O85"/>
  <c r="B75"/>
  <c r="Q52"/>
  <c r="K37"/>
  <c r="B46"/>
  <c r="O96"/>
  <c r="B91"/>
  <c r="B12"/>
  <c r="I60"/>
  <c r="B20"/>
  <c r="B7"/>
  <c r="N18"/>
  <c r="N73"/>
  <c r="B65"/>
  <c r="Q18"/>
  <c r="G52"/>
  <c r="H94"/>
  <c r="Q84"/>
  <c r="L80"/>
  <c r="L81"/>
  <c r="K61"/>
  <c r="N86"/>
  <c r="B41"/>
  <c r="L38"/>
  <c r="O55"/>
  <c r="L40"/>
  <c r="B77"/>
  <c r="J89"/>
  <c r="B66"/>
  <c r="G18"/>
  <c r="K59"/>
  <c r="G5"/>
  <c r="P77"/>
  <c r="N60"/>
  <c r="L32"/>
  <c r="L33"/>
  <c r="K13"/>
  <c r="N31"/>
  <c r="N20"/>
  <c r="G82"/>
  <c r="G62"/>
  <c r="P38"/>
  <c r="H49"/>
  <c r="L22"/>
  <c r="O50"/>
  <c r="P72"/>
  <c r="Q63"/>
  <c r="G28"/>
  <c r="P61"/>
  <c r="J74"/>
  <c r="K74"/>
  <c r="H82"/>
  <c r="Q34"/>
  <c r="H89"/>
  <c r="H67"/>
  <c r="N15"/>
  <c r="N5"/>
  <c r="P24"/>
  <c r="L21"/>
  <c r="N53"/>
  <c r="B33"/>
  <c r="B93"/>
  <c r="P81"/>
  <c r="H79"/>
  <c r="O11"/>
  <c r="H83"/>
  <c r="H71"/>
  <c r="G72"/>
  <c r="I45"/>
  <c r="B60"/>
  <c r="J94"/>
  <c r="G24"/>
  <c r="K84"/>
  <c r="G3"/>
  <c r="P6"/>
  <c r="K57"/>
  <c r="H37"/>
  <c r="B21"/>
  <c r="G88"/>
  <c r="Q22"/>
  <c r="N87"/>
  <c r="H56"/>
  <c r="B6"/>
  <c r="B30"/>
  <c r="N6"/>
  <c r="L49"/>
  <c r="K26"/>
  <c r="N95"/>
  <c r="H12"/>
  <c r="H14"/>
  <c r="H64"/>
  <c r="I95"/>
  <c r="I84"/>
  <c r="G20"/>
  <c r="J57"/>
  <c r="G78"/>
  <c r="I44"/>
  <c r="O5"/>
  <c r="G76"/>
  <c r="H93"/>
  <c r="O36"/>
  <c r="O56"/>
  <c r="P85"/>
  <c r="P57"/>
  <c r="Q57"/>
  <c r="G54"/>
  <c r="Q33"/>
  <c r="Q8"/>
  <c r="N47"/>
  <c r="G15"/>
  <c r="I71"/>
  <c r="N26"/>
  <c r="O59"/>
  <c r="N28"/>
  <c r="L9"/>
  <c r="O61"/>
  <c r="N55"/>
  <c r="B61"/>
  <c r="G27"/>
  <c r="G4"/>
  <c r="N81"/>
  <c r="I83"/>
  <c r="L67"/>
  <c r="K56"/>
  <c r="G38"/>
  <c r="Q37"/>
  <c r="Q80"/>
  <c r="O42"/>
  <c r="P75"/>
  <c r="O44"/>
  <c r="J44"/>
  <c r="O23"/>
  <c r="O13"/>
  <c r="L19"/>
  <c r="Q81"/>
  <c r="L91"/>
  <c r="K25"/>
  <c r="K22"/>
  <c r="K35"/>
  <c r="N24"/>
  <c r="Q87"/>
  <c r="N67"/>
  <c r="I5"/>
  <c r="P71"/>
  <c r="B95"/>
  <c r="N94"/>
  <c r="K39"/>
  <c r="P26"/>
  <c r="Q48"/>
  <c r="P28"/>
  <c r="O88"/>
  <c r="O86"/>
  <c r="P23"/>
  <c r="B88"/>
  <c r="J49"/>
  <c r="Q58"/>
  <c r="G31"/>
  <c r="N8"/>
  <c r="J5"/>
  <c r="L6"/>
  <c r="O12"/>
  <c r="L34"/>
  <c r="G71"/>
  <c r="Q11"/>
  <c r="B50"/>
  <c r="H86"/>
  <c r="N71"/>
  <c r="J63"/>
  <c r="G22"/>
  <c r="H60"/>
  <c r="Q41"/>
  <c r="Q19"/>
  <c r="L89"/>
  <c r="L50"/>
  <c r="Q17"/>
  <c r="O90"/>
  <c r="K27"/>
  <c r="O92"/>
  <c r="J6"/>
  <c r="N58"/>
  <c r="L23"/>
  <c r="B81"/>
  <c r="B63"/>
  <c r="J15"/>
  <c r="B73"/>
  <c r="O15"/>
  <c r="K95"/>
  <c r="I67"/>
  <c r="G26"/>
  <c r="K24"/>
  <c r="G94"/>
  <c r="K23"/>
  <c r="K12"/>
  <c r="G13"/>
  <c r="Q59"/>
  <c r="O31"/>
  <c r="I64"/>
  <c r="L71"/>
  <c r="N79"/>
  <c r="Q62"/>
  <c r="H31"/>
  <c r="K3"/>
  <c r="H35"/>
  <c r="I74"/>
  <c r="O65"/>
  <c r="B9"/>
  <c r="O49"/>
  <c r="G60"/>
  <c r="G56"/>
  <c r="H19"/>
  <c r="K14"/>
  <c r="L79"/>
  <c r="K16"/>
  <c r="H40"/>
  <c r="J28"/>
  <c r="H96"/>
  <c r="N98"/>
  <c r="N83"/>
  <c r="I4"/>
  <c r="I9"/>
  <c r="L64"/>
  <c r="Q53"/>
  <c r="K58"/>
  <c r="N4"/>
  <c r="B59"/>
  <c r="J92"/>
  <c r="P62"/>
  <c r="B86"/>
  <c r="P64"/>
  <c r="G57"/>
  <c r="G35"/>
  <c r="N33"/>
  <c r="J98"/>
  <c r="J72"/>
  <c r="Q7"/>
  <c r="B11"/>
  <c r="B55"/>
  <c r="J20"/>
  <c r="O26"/>
  <c r="K71"/>
  <c r="K60"/>
  <c r="B22"/>
  <c r="P88"/>
  <c r="P86"/>
  <c r="K20"/>
  <c r="I79"/>
  <c r="I68"/>
  <c r="L14"/>
  <c r="I49"/>
  <c r="I87"/>
  <c r="L29"/>
  <c r="N9"/>
  <c r="N32"/>
  <c r="N49"/>
  <c r="K6"/>
  <c r="Q32"/>
  <c r="O84"/>
  <c r="O24"/>
  <c r="Q39"/>
  <c r="P82"/>
  <c r="K47"/>
  <c r="O60"/>
  <c r="G66"/>
  <c r="L30"/>
  <c r="F1"/>
  <c r="B19"/>
  <c r="N21"/>
  <c r="B94"/>
  <c r="I43"/>
  <c r="G47"/>
  <c r="H2"/>
  <c r="G74"/>
  <c r="H92"/>
  <c r="Q95"/>
  <c r="K80"/>
  <c r="K81"/>
  <c r="J58"/>
  <c r="P89"/>
  <c r="B35"/>
  <c r="K21"/>
  <c r="K66"/>
  <c r="K51"/>
  <c r="K68"/>
  <c r="Q68"/>
  <c r="P91"/>
  <c r="J90"/>
  <c r="H90"/>
  <c r="G25"/>
  <c r="P87"/>
  <c r="I54"/>
  <c r="K32"/>
  <c r="K33"/>
  <c r="J10"/>
  <c r="Q31"/>
  <c r="Q20"/>
  <c r="I65"/>
  <c r="N40"/>
  <c r="N38"/>
  <c r="N68"/>
  <c r="H3"/>
  <c r="P60"/>
  <c r="B32"/>
  <c r="O21"/>
  <c r="I90"/>
  <c r="Q97"/>
  <c r="J77"/>
  <c r="O35"/>
  <c r="Q35"/>
  <c r="L94"/>
  <c r="G89"/>
  <c r="G67"/>
  <c r="L78"/>
  <c r="B92"/>
  <c r="J67"/>
  <c r="Q27"/>
  <c r="P69"/>
  <c r="G79"/>
  <c r="H73"/>
  <c r="Q25"/>
  <c r="O58"/>
  <c r="L8"/>
  <c r="H77"/>
  <c r="I38"/>
  <c r="K93"/>
  <c r="O30"/>
  <c r="J69"/>
  <c r="G50"/>
  <c r="P18"/>
  <c r="Q67"/>
  <c r="Q91"/>
  <c r="O77"/>
  <c r="I86"/>
  <c r="H34"/>
  <c r="I59"/>
  <c r="K91"/>
  <c r="G70"/>
  <c r="I25"/>
  <c r="L76"/>
  <c r="N90"/>
  <c r="O74"/>
  <c r="Q50"/>
  <c r="G7"/>
  <c r="I91"/>
  <c r="Q56"/>
  <c r="H63"/>
  <c r="Q77"/>
  <c r="B10"/>
  <c r="O3"/>
  <c r="G93"/>
  <c r="O73"/>
  <c r="P30"/>
  <c r="G63"/>
  <c r="P90"/>
  <c r="H44"/>
  <c r="G14"/>
  <c r="J71"/>
  <c r="N54"/>
  <c r="O33"/>
  <c r="R54" l="1"/>
  <c r="O99"/>
  <c r="E10"/>
  <c r="F10"/>
  <c r="C10"/>
  <c r="D10"/>
  <c r="M91"/>
  <c r="R90"/>
  <c r="M25"/>
  <c r="M59"/>
  <c r="M86"/>
  <c r="M38"/>
  <c r="C92"/>
  <c r="E92"/>
  <c r="D92"/>
  <c r="F92"/>
  <c r="M90"/>
  <c r="E32"/>
  <c r="D32"/>
  <c r="C32"/>
  <c r="F32"/>
  <c r="H99"/>
  <c r="R68"/>
  <c r="R38"/>
  <c r="R40"/>
  <c r="M65"/>
  <c r="M54"/>
  <c r="E35"/>
  <c r="F35"/>
  <c r="C35"/>
  <c r="D35"/>
  <c r="M43"/>
  <c r="F94"/>
  <c r="C94"/>
  <c r="D94"/>
  <c r="E94"/>
  <c r="R21"/>
  <c r="E19"/>
  <c r="F19"/>
  <c r="D19"/>
  <c r="C19"/>
  <c r="R49"/>
  <c r="R32"/>
  <c r="R9"/>
  <c r="M87"/>
  <c r="M49"/>
  <c r="M68"/>
  <c r="M79"/>
  <c r="F22"/>
  <c r="D22"/>
  <c r="C22"/>
  <c r="E22"/>
  <c r="E55"/>
  <c r="C55"/>
  <c r="D55"/>
  <c r="F55"/>
  <c r="E11"/>
  <c r="F11"/>
  <c r="D11"/>
  <c r="C11"/>
  <c r="R33"/>
  <c r="D86"/>
  <c r="E86"/>
  <c r="C86"/>
  <c r="F86"/>
  <c r="F59"/>
  <c r="C59"/>
  <c r="D59"/>
  <c r="E59"/>
  <c r="R4"/>
  <c r="M9"/>
  <c r="M4"/>
  <c r="R83"/>
  <c r="R98"/>
  <c r="C9"/>
  <c r="E9"/>
  <c r="D9"/>
  <c r="F9"/>
  <c r="M74"/>
  <c r="K99"/>
  <c r="R79"/>
  <c r="M64"/>
  <c r="M67"/>
  <c r="F73"/>
  <c r="C73"/>
  <c r="E73"/>
  <c r="D73"/>
  <c r="E63"/>
  <c r="F63"/>
  <c r="D63"/>
  <c r="C63"/>
  <c r="C81"/>
  <c r="F81"/>
  <c r="E81"/>
  <c r="D81"/>
  <c r="R58"/>
  <c r="R71"/>
  <c r="E50"/>
  <c r="C50"/>
  <c r="D50"/>
  <c r="F50"/>
  <c r="R8"/>
  <c r="C88"/>
  <c r="F88"/>
  <c r="D88"/>
  <c r="E88"/>
  <c r="R94"/>
  <c r="C95"/>
  <c r="D95"/>
  <c r="F95"/>
  <c r="E95"/>
  <c r="M5"/>
  <c r="R67"/>
  <c r="R24"/>
  <c r="M83"/>
  <c r="R81"/>
  <c r="F61"/>
  <c r="D61"/>
  <c r="E61"/>
  <c r="C61"/>
  <c r="R55"/>
  <c r="R28"/>
  <c r="R26"/>
  <c r="M71"/>
  <c r="R47"/>
  <c r="M44"/>
  <c r="M84"/>
  <c r="M95"/>
  <c r="R95"/>
  <c r="R6"/>
  <c r="D30"/>
  <c r="F30"/>
  <c r="C30"/>
  <c r="E30"/>
  <c r="C6"/>
  <c r="E6"/>
  <c r="F6"/>
  <c r="D6"/>
  <c r="R87"/>
  <c r="C21"/>
  <c r="D21"/>
  <c r="E21"/>
  <c r="F21"/>
  <c r="G99"/>
  <c r="C60"/>
  <c r="F60"/>
  <c r="D60"/>
  <c r="E60"/>
  <c r="M45"/>
  <c r="E93"/>
  <c r="D93"/>
  <c r="C93"/>
  <c r="F93"/>
  <c r="D33"/>
  <c r="E33"/>
  <c r="F33"/>
  <c r="C33"/>
  <c r="R53"/>
  <c r="R5"/>
  <c r="R15"/>
  <c r="R20"/>
  <c r="R31"/>
  <c r="R60"/>
  <c r="E66"/>
  <c r="C66"/>
  <c r="F66"/>
  <c r="D66"/>
  <c r="F77"/>
  <c r="C77"/>
  <c r="D77"/>
  <c r="E77"/>
  <c r="D41"/>
  <c r="C41"/>
  <c r="E41"/>
  <c r="F41"/>
  <c r="R86"/>
  <c r="E65"/>
  <c r="F65"/>
  <c r="D65"/>
  <c r="C65"/>
  <c r="R73"/>
  <c r="R18"/>
  <c r="D7"/>
  <c r="E7"/>
  <c r="C7"/>
  <c r="F7"/>
  <c r="D20"/>
  <c r="C20"/>
  <c r="F20"/>
  <c r="E20"/>
  <c r="M60"/>
  <c r="E12"/>
  <c r="D12"/>
  <c r="F12"/>
  <c r="C12"/>
  <c r="C91"/>
  <c r="D91"/>
  <c r="E91"/>
  <c r="F91"/>
  <c r="E46"/>
  <c r="F46"/>
  <c r="C46"/>
  <c r="D46"/>
  <c r="D75"/>
  <c r="E75"/>
  <c r="F75"/>
  <c r="C75"/>
  <c r="R46"/>
  <c r="R66"/>
  <c r="R63"/>
  <c r="M17"/>
  <c r="M39"/>
  <c r="M21"/>
  <c r="M31"/>
  <c r="D23"/>
  <c r="E23"/>
  <c r="C23"/>
  <c r="F23"/>
  <c r="R34"/>
  <c r="D87"/>
  <c r="F87"/>
  <c r="C87"/>
  <c r="E87"/>
  <c r="R62"/>
  <c r="J99"/>
  <c r="R65"/>
  <c r="E70"/>
  <c r="C70"/>
  <c r="D70"/>
  <c r="F70"/>
  <c r="M72"/>
  <c r="D26"/>
  <c r="C26"/>
  <c r="F26"/>
  <c r="E26"/>
  <c r="M85"/>
  <c r="R14"/>
  <c r="D49"/>
  <c r="C49"/>
  <c r="F49"/>
  <c r="E49"/>
  <c r="D96"/>
  <c r="C96"/>
  <c r="F96"/>
  <c r="E96"/>
  <c r="M55"/>
  <c r="M89"/>
  <c r="M97"/>
  <c r="E80"/>
  <c r="D80"/>
  <c r="C80"/>
  <c r="F80"/>
  <c r="C51"/>
  <c r="E51"/>
  <c r="F51"/>
  <c r="D51"/>
  <c r="R11"/>
  <c r="M96"/>
  <c r="M66"/>
  <c r="R80"/>
  <c r="D98"/>
  <c r="E98"/>
  <c r="F98"/>
  <c r="C98"/>
  <c r="R48"/>
  <c r="R59"/>
  <c r="M93"/>
  <c r="C40"/>
  <c r="E40"/>
  <c r="F40"/>
  <c r="D40"/>
  <c r="C68"/>
  <c r="D68"/>
  <c r="E68"/>
  <c r="F68"/>
  <c r="M41"/>
  <c r="R45"/>
  <c r="R37"/>
  <c r="R91"/>
  <c r="D15"/>
  <c r="F15"/>
  <c r="C15"/>
  <c r="E15"/>
  <c r="M6"/>
  <c r="M7"/>
  <c r="R76"/>
  <c r="R82"/>
  <c r="F74"/>
  <c r="D74"/>
  <c r="E74"/>
  <c r="C74"/>
  <c r="M53"/>
  <c r="R30"/>
  <c r="C16"/>
  <c r="F16"/>
  <c r="D16"/>
  <c r="E16"/>
  <c r="D67"/>
  <c r="E67"/>
  <c r="C67"/>
  <c r="F67"/>
  <c r="R22"/>
  <c r="R36"/>
  <c r="R56"/>
  <c r="C83"/>
  <c r="E83"/>
  <c r="F83"/>
  <c r="D83"/>
  <c r="R89"/>
  <c r="R69"/>
  <c r="R41"/>
  <c r="M33"/>
  <c r="M32"/>
  <c r="R7"/>
  <c r="R93"/>
  <c r="P99"/>
  <c r="M69"/>
  <c r="M40"/>
  <c r="M51"/>
  <c r="E39"/>
  <c r="C39"/>
  <c r="D39"/>
  <c r="F39"/>
  <c r="M81"/>
  <c r="M80"/>
  <c r="E25"/>
  <c r="C25"/>
  <c r="F25"/>
  <c r="D25"/>
  <c r="D48"/>
  <c r="F48"/>
  <c r="E48"/>
  <c r="C48"/>
  <c r="E31"/>
  <c r="C31"/>
  <c r="F31"/>
  <c r="D31"/>
  <c r="M92"/>
  <c r="M23"/>
  <c r="M61"/>
  <c r="R96"/>
  <c r="F90"/>
  <c r="D90"/>
  <c r="C90"/>
  <c r="E90"/>
  <c r="R64"/>
  <c r="R75"/>
  <c r="M98"/>
  <c r="M16"/>
  <c r="M27"/>
  <c r="R12"/>
  <c r="R61"/>
  <c r="F64"/>
  <c r="C64"/>
  <c r="E64"/>
  <c r="D64"/>
  <c r="M75"/>
  <c r="M62"/>
  <c r="M13"/>
  <c r="E36"/>
  <c r="F36"/>
  <c r="D36"/>
  <c r="C36"/>
  <c r="D47"/>
  <c r="E47"/>
  <c r="F47"/>
  <c r="C47"/>
  <c r="F52"/>
  <c r="C52"/>
  <c r="D52"/>
  <c r="E52"/>
  <c r="D44"/>
  <c r="F44"/>
  <c r="E44"/>
  <c r="C44"/>
  <c r="R35"/>
  <c r="C56"/>
  <c r="D56"/>
  <c r="F56"/>
  <c r="E56"/>
  <c r="M29"/>
  <c r="D4"/>
  <c r="C4"/>
  <c r="F4"/>
  <c r="E4"/>
  <c r="C34"/>
  <c r="F34"/>
  <c r="D34"/>
  <c r="E34"/>
  <c r="R97"/>
  <c r="M11"/>
  <c r="M52"/>
  <c r="M35"/>
  <c r="M50"/>
  <c r="C45"/>
  <c r="D45"/>
  <c r="E45"/>
  <c r="F45"/>
  <c r="D14"/>
  <c r="F14"/>
  <c r="E14"/>
  <c r="C14"/>
  <c r="D42"/>
  <c r="F42"/>
  <c r="E42"/>
  <c r="C42"/>
  <c r="R51"/>
  <c r="E76"/>
  <c r="F76"/>
  <c r="C76"/>
  <c r="D76"/>
  <c r="R3"/>
  <c r="N99"/>
  <c r="M24"/>
  <c r="M22"/>
  <c r="M14"/>
  <c r="M36"/>
  <c r="R10"/>
  <c r="R42"/>
  <c r="R78"/>
  <c r="R57"/>
  <c r="M94"/>
  <c r="M76"/>
  <c r="E78"/>
  <c r="D78"/>
  <c r="F78"/>
  <c r="C78"/>
  <c r="M42"/>
  <c r="R72"/>
  <c r="R70"/>
  <c r="R25"/>
  <c r="M78"/>
  <c r="R74"/>
  <c r="C27"/>
  <c r="E27"/>
  <c r="F27"/>
  <c r="D27"/>
  <c r="F84"/>
  <c r="C84"/>
  <c r="E84"/>
  <c r="D84"/>
  <c r="M70"/>
  <c r="M18"/>
  <c r="M30"/>
  <c r="M73"/>
  <c r="R88"/>
  <c r="Q99"/>
  <c r="F29"/>
  <c r="D29"/>
  <c r="E29"/>
  <c r="C29"/>
  <c r="D79"/>
  <c r="F79"/>
  <c r="E79"/>
  <c r="C79"/>
  <c r="F69"/>
  <c r="D69"/>
  <c r="C69"/>
  <c r="E69"/>
  <c r="M82"/>
  <c r="F18"/>
  <c r="E18"/>
  <c r="C18"/>
  <c r="D18"/>
  <c r="M8"/>
  <c r="M37"/>
  <c r="F62"/>
  <c r="D62"/>
  <c r="E62"/>
  <c r="C62"/>
  <c r="R85"/>
  <c r="R50"/>
  <c r="M20"/>
  <c r="F71"/>
  <c r="C71"/>
  <c r="E71"/>
  <c r="D71"/>
  <c r="E13"/>
  <c r="D13"/>
  <c r="F13"/>
  <c r="C13"/>
  <c r="M26"/>
  <c r="I99"/>
  <c r="M3"/>
  <c r="M46"/>
  <c r="M48"/>
  <c r="R39"/>
  <c r="F82"/>
  <c r="D82"/>
  <c r="E82"/>
  <c r="C82"/>
  <c r="M88"/>
  <c r="L99"/>
  <c r="F38"/>
  <c r="E38"/>
  <c r="C38"/>
  <c r="D38"/>
  <c r="D17"/>
  <c r="F17"/>
  <c r="C17"/>
  <c r="E17"/>
  <c r="R17"/>
  <c r="M15"/>
  <c r="D89"/>
  <c r="C89"/>
  <c r="E89"/>
  <c r="F89"/>
  <c r="F5"/>
  <c r="E5"/>
  <c r="D5"/>
  <c r="C5"/>
  <c r="R92"/>
  <c r="D24"/>
  <c r="C24"/>
  <c r="E24"/>
  <c r="F24"/>
  <c r="R16"/>
  <c r="E8"/>
  <c r="D8"/>
  <c r="F8"/>
  <c r="C8"/>
  <c r="C58"/>
  <c r="D58"/>
  <c r="E58"/>
  <c r="F58"/>
  <c r="M63"/>
  <c r="D72"/>
  <c r="C72"/>
  <c r="E72"/>
  <c r="F72"/>
  <c r="F57"/>
  <c r="C57"/>
  <c r="E57"/>
  <c r="D57"/>
  <c r="M57"/>
  <c r="D28"/>
  <c r="E28"/>
  <c r="C28"/>
  <c r="F28"/>
  <c r="M58"/>
  <c r="R77"/>
  <c r="M19"/>
  <c r="F37"/>
  <c r="D37"/>
  <c r="C37"/>
  <c r="E37"/>
  <c r="D54"/>
  <c r="C54"/>
  <c r="F54"/>
  <c r="E54"/>
  <c r="R43"/>
  <c r="R44"/>
  <c r="C3"/>
  <c r="F3"/>
  <c r="E3"/>
  <c r="B99"/>
  <c r="D3"/>
  <c r="F43"/>
  <c r="E43"/>
  <c r="D43"/>
  <c r="C43"/>
  <c r="M10"/>
  <c r="R29"/>
  <c r="R52"/>
  <c r="F85"/>
  <c r="D85"/>
  <c r="C85"/>
  <c r="E85"/>
  <c r="F53"/>
  <c r="D53"/>
  <c r="C53"/>
  <c r="E53"/>
  <c r="R84"/>
  <c r="M28"/>
  <c r="M34"/>
  <c r="M56"/>
  <c r="R23"/>
  <c r="M12"/>
  <c r="R13"/>
  <c r="D97"/>
  <c r="E97"/>
  <c r="F97"/>
  <c r="C97"/>
  <c r="R19"/>
  <c r="M47"/>
  <c r="M77"/>
  <c r="R27"/>
  <c r="O74" i="58"/>
  <c r="O66"/>
  <c r="O65"/>
  <c r="O9"/>
  <c r="O25"/>
  <c r="O95" i="56"/>
  <c r="O65"/>
  <c r="O9"/>
  <c r="O17" i="55"/>
  <c r="O3"/>
  <c r="O87"/>
  <c r="O26" i="58"/>
  <c r="O93"/>
  <c r="O98" i="56"/>
  <c r="O97"/>
  <c r="O86"/>
  <c r="O82"/>
  <c r="O62"/>
  <c r="O58"/>
  <c r="O94"/>
  <c r="V50"/>
  <c r="O42"/>
  <c r="V18"/>
  <c r="O6"/>
  <c r="G90" i="55"/>
  <c r="V90" s="1"/>
  <c r="O14"/>
  <c r="O71"/>
  <c r="G18"/>
  <c r="O52" i="56"/>
  <c r="G3"/>
  <c r="V3" s="1"/>
  <c r="O81"/>
  <c r="V65"/>
  <c r="V37"/>
  <c r="O25"/>
  <c r="O22"/>
  <c r="O17"/>
  <c r="O5"/>
  <c r="G84" i="55"/>
  <c r="O40"/>
  <c r="O36"/>
  <c r="O28"/>
  <c r="O27"/>
  <c r="O24"/>
  <c r="O19"/>
  <c r="O9"/>
  <c r="E99"/>
  <c r="O82"/>
  <c r="O46"/>
  <c r="O38"/>
  <c r="O30"/>
  <c r="O20"/>
  <c r="G75" i="58"/>
  <c r="G43"/>
  <c r="V43" s="1"/>
  <c r="O17"/>
  <c r="O45"/>
  <c r="V93"/>
  <c r="O57"/>
  <c r="O53"/>
  <c r="O29"/>
  <c r="G27"/>
  <c r="E99"/>
  <c r="O81"/>
  <c r="O41"/>
  <c r="G94" i="57"/>
  <c r="V94" s="1"/>
  <c r="G74"/>
  <c r="V74" s="1"/>
  <c r="G58"/>
  <c r="V58" s="1"/>
  <c r="O44"/>
  <c r="G42"/>
  <c r="V42" s="1"/>
  <c r="G38"/>
  <c r="V38" s="1"/>
  <c r="G34"/>
  <c r="V34" s="1"/>
  <c r="G22"/>
  <c r="V22" s="1"/>
  <c r="O24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E99" i="78" l="1"/>
  <c r="M99"/>
  <c r="F99"/>
  <c r="R99"/>
  <c r="D99"/>
  <c r="C99"/>
  <c r="O9" i="57"/>
  <c r="O8" i="56"/>
  <c r="O3"/>
  <c r="O58" i="57"/>
  <c r="O90" i="55"/>
  <c r="O4" i="56"/>
  <c r="O84" i="55"/>
  <c r="V84"/>
  <c r="O49"/>
  <c r="V75" i="58"/>
  <c r="O75"/>
  <c r="O43"/>
  <c r="O22" i="57"/>
  <c r="O25"/>
  <c r="V13"/>
  <c r="O27" i="58"/>
  <c r="V27"/>
  <c r="O94" i="57"/>
  <c r="O74"/>
  <c r="V45"/>
  <c r="O42"/>
  <c r="O38"/>
  <c r="O34"/>
  <c r="O77"/>
  <c r="O61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DC98" i="54" l="1"/>
  <c r="DC15"/>
  <c r="DC11"/>
  <c r="DB67"/>
  <c r="DB63"/>
  <c r="DB42"/>
  <c r="DB37"/>
  <c r="DB33"/>
  <c r="DB29"/>
  <c r="DB25"/>
  <c r="CV4"/>
  <c r="BM62"/>
  <c r="DI62" s="1"/>
  <c r="E62" i="40" s="1"/>
  <c r="BM42" i="54"/>
  <c r="CO5"/>
  <c r="BF42"/>
  <c r="DH42" s="1"/>
  <c r="D42" i="40" s="1"/>
  <c r="AY70" i="54"/>
  <c r="CA59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DH24" s="1"/>
  <c r="D24" i="40" s="1"/>
  <c r="BT24" i="5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DG34" s="1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DI83" s="1"/>
  <c r="E83" i="40" s="1"/>
  <c r="BM86" i="54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DH9" s="1"/>
  <c r="D9" i="40" s="1"/>
  <c r="BF23" i="54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DH91" s="1"/>
  <c r="D91" i="40" s="1"/>
  <c r="BF92" i="54"/>
  <c r="DH92" s="1"/>
  <c r="D92" i="40" s="1"/>
  <c r="DJ92" i="54"/>
  <c r="F92" i="40" s="1"/>
  <c r="BF97" i="54"/>
  <c r="DH97" s="1"/>
  <c r="D97" i="40" s="1"/>
  <c r="DI5" i="54"/>
  <c r="E5" i="40" s="1"/>
  <c r="BF17" i="54"/>
  <c r="BF30"/>
  <c r="DH30" s="1"/>
  <c r="D30" i="40" s="1"/>
  <c r="DJ34" i="54"/>
  <c r="F34" i="40" s="1"/>
  <c r="BF49" i="54"/>
  <c r="BF4"/>
  <c r="BF6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DG15" s="1"/>
  <c r="C15" i="40" s="1"/>
  <c r="AY17" i="54"/>
  <c r="AY19"/>
  <c r="DJ19"/>
  <c r="F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H62"/>
  <c r="D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AY90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AR92" i="54"/>
  <c r="DF92" s="1"/>
  <c r="B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7" i="54" l="1"/>
  <c r="DD15"/>
  <c r="DD11"/>
  <c r="DD29"/>
  <c r="DD9"/>
  <c r="CW16"/>
  <c r="CW38"/>
  <c r="CP44"/>
  <c r="CI15"/>
  <c r="CB74"/>
  <c r="CB26"/>
  <c r="CB1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4" i="40" l="1"/>
  <c r="AE99" i="29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C27"/>
  <c r="AC3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23" i="30"/>
  <c r="AD27"/>
  <c r="AD31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<sst xmlns="http://schemas.openxmlformats.org/spreadsheetml/2006/main" count="8865" uniqueCount="549">
  <si>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</si>
  <si>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</si>
  <si>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</si>
  <si>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</si>
  <si>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</si>
  <si>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</si>
  <si>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</si>
  <si>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</si>
  <si>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</si>
  <si>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</si>
  <si>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</si>
  <si>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</si>
  <si>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</si>
  <si>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</si>
  <si>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</si>
  <si>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</si>
  <si>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</si>
  <si>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</si>
  <si>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</si>
  <si>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</si>
  <si>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</si>
  <si>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</si>
  <si>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</si>
  <si>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</si>
  <si>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</si>
  <si>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</si>
  <si>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</si>
  <si>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</si>
  <si>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</si>
  <si>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</si>
  <si>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</si>
  <si>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</si>
  <si>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</si>
  <si>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</si>
  <si>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</si>
  <si>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</si>
  <si>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</si>
  <si>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</si>
  <si>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</si>
  <si>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</si>
  <si>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</si>
  <si>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</si>
  <si>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</si>
  <si>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</si>
  <si>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</si>
  <si>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</si>
  <si>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</si>
  <si>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</si>
  <si>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</si>
  <si>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</si>
  <si>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</si>
  <si>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</si>
  <si>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</si>
  <si>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</si>
  <si>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</si>
  <si>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</si>
  <si>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</si>
  <si>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</si>
  <si>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</si>
  <si>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</si>
  <si>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</si>
  <si>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</si>
  <si>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</si>
  <si>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</si>
  <si>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</si>
  <si>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</si>
  <si>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</si>
  <si>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</si>
  <si>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</si>
  <si>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</si>
  <si>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</si>
  <si>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</si>
  <si>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</si>
  <si>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</si>
  <si>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</si>
  <si>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</si>
  <si>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</si>
  <si>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</si>
  <si>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</si>
  <si>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</si>
  <si>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</si>
  <si>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</si>
  <si>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</si>
  <si>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</si>
  <si>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</si>
  <si>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</si>
  <si>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</si>
  <si>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</si>
  <si>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</si>
  <si>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</si>
  <si>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</si>
  <si>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</si>
  <si>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</si>
  <si>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</si>
  <si>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</si>
  <si>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</si>
  <si>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</si>
  <si>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</si>
  <si>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</si>
  <si>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</si>
  <si>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</si>
  <si>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</si>
  <si>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</si>
  <si>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</si>
  <si>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</si>
  <si>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</si>
  <si>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</si>
  <si>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</si>
  <si>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</si>
  <si>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</si>
  <si>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</si>
  <si>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</si>
  <si>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</si>
  <si>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</si>
  <si>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</si>
  <si>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</si>
  <si>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</si>
  <si>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</si>
  <si>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</si>
  <si>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</si>
  <si>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</si>
  <si>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</si>
  <si>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</si>
  <si>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</si>
  <si>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</si>
  <si>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</si>
  <si>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</si>
  <si>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</si>
  <si>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</si>
  <si>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</si>
  <si>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</si>
  <si>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</si>
  <si>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</si>
  <si>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</si>
  <si>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</si>
  <si>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</si>
  <si>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</si>
  <si>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</si>
  <si>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</si>
  <si>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</si>
  <si>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</si>
  <si>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</si>
  <si>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</si>
  <si>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</si>
  <si>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</si>
  <si>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</si>
  <si>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</si>
  <si>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</si>
  <si>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</si>
  <si>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</si>
  <si>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</si>
  <si>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</si>
  <si>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</si>
  <si>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</si>
  <si>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</si>
  <si>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</si>
  <si>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</si>
  <si>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</si>
  <si>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</si>
  <si>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</si>
  <si>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</si>
  <si>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</si>
  <si>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</si>
  <si>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</si>
  <si>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</si>
  <si>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</si>
  <si>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</si>
  <si>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</si>
  <si>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</si>
  <si>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</si>
  <si>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</si>
  <si>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</si>
  <si>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</si>
  <si>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</si>
  <si>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</si>
  <si>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</si>
  <si>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</si>
  <si>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</si>
  <si>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</si>
  <si>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</si>
  <si>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</si>
  <si>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</si>
  <si>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</si>
  <si>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</si>
  <si>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</si>
  <si>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</si>
  <si>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</si>
  <si>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</si>
  <si>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</si>
  <si>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</si>
  <si>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</si>
  <si>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</si>
  <si>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</si>
  <si>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</si>
  <si>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</si>
  <si>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</si>
  <si>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</si>
  <si>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</si>
  <si>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</si>
  <si>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</si>
  <si>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</si>
  <si>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</si>
  <si>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</si>
  <si>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</si>
  <si>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</si>
  <si>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</si>
  <si>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</si>
  <si>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</si>
  <si>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</si>
  <si>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</si>
  <si>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</si>
  <si>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</si>
  <si>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</si>
  <si>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</si>
  <si>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</si>
  <si>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</si>
  <si>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</si>
  <si>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</si>
  <si>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</si>
  <si>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</si>
  <si>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</si>
  <si>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</si>
  <si>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</si>
  <si>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</si>
  <si>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</si>
  <si>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</si>
  <si>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</si>
  <si>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</si>
  <si>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</si>
  <si>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</si>
  <si>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</si>
  <si>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</si>
  <si>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</si>
  <si>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</si>
  <si>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</si>
  <si>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</si>
  <si>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</si>
  <si>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</si>
  <si>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</si>
  <si>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</si>
  <si>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</si>
  <si>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</si>
  <si>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</si>
  <si>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</si>
  <si>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</si>
  <si>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</si>
  <si>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</si>
  <si>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</si>
  <si>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</si>
  <si>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</si>
  <si>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</si>
  <si>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</si>
  <si>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</si>
  <si>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</si>
  <si>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</si>
  <si>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</si>
  <si>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</si>
  <si>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</si>
  <si>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</si>
  <si>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</si>
  <si>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</si>
  <si>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</si>
  <si>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</si>
  <si>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</si>
  <si>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</si>
  <si>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</si>
  <si>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</si>
  <si>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</si>
  <si>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</si>
  <si>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</si>
  <si>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</si>
  <si>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</si>
  <si>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</si>
  <si>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</si>
  <si>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</si>
  <si>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</si>
  <si>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</si>
  <si>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</si>
  <si>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</si>
  <si>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</si>
  <si>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</si>
  <si>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</si>
  <si>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</si>
  <si>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</si>
  <si>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</si>
  <si>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</si>
  <si>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</si>
  <si>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</si>
  <si>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</si>
  <si>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</si>
  <si>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</si>
  <si>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</si>
  <si>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</si>
  <si>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</si>
  <si>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</si>
  <si>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</si>
  <si>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</si>
  <si>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</si>
  <si>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</si>
  <si>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</si>
  <si>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</si>
  <si>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</si>
  <si>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</si>
  <si>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</si>
  <si>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</si>
  <si>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</si>
  <si>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</si>
  <si>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</si>
  <si>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</si>
  <si>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</si>
  <si>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</si>
  <si>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</si>
  <si>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</si>
  <si>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</si>
  <si>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</si>
  <si>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</si>
  <si>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</si>
  <si>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</si>
  <si>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</si>
  <si>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</si>
  <si>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</si>
  <si>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</si>
  <si>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</si>
  <si>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</si>
  <si>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</si>
  <si>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</si>
  <si>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</si>
  <si>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</si>
  <si>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</si>
  <si>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</si>
  <si>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</si>
  <si>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</si>
  <si>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</si>
  <si>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</si>
  <si>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</si>
  <si>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</si>
  <si>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</si>
  <si>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</si>
  <si>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</si>
  <si>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</si>
  <si>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</si>
  <si>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</si>
  <si>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</si>
  <si>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</si>
  <si>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</si>
  <si>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</si>
  <si>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</si>
  <si>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</si>
  <si>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</si>
  <si>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</si>
  <si>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</si>
  <si>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</si>
  <si>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</si>
  <si>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</si>
  <si>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</si>
  <si>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</si>
  <si>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</si>
  <si>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</si>
  <si>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</si>
  <si>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</si>
  <si>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</si>
  <si>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</si>
  <si>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</si>
  <si>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</si>
  <si>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</si>
  <si>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</si>
  <si>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</si>
  <si>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</si>
  <si>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</si>
  <si>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</si>
  <si>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</si>
  <si>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</si>
  <si>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</si>
  <si>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</si>
  <si>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</si>
  <si>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</si>
  <si>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</si>
  <si>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</si>
  <si>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</si>
  <si>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</si>
  <si>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</si>
  <si>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</si>
  <si>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</si>
  <si>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</si>
  <si>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</si>
  <si>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</si>
  <si>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</si>
  <si>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</si>
  <si>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</si>
  <si>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</si>
  <si>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</si>
  <si>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</si>
  <si>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</si>
  <si>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</si>
  <si>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</si>
  <si>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</si>
  <si>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</si>
  <si>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</si>
  <si>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</si>
  <si>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</si>
  <si>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</si>
  <si>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</si>
  <si>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</si>
  <si>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</si>
  <si>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</si>
  <si>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</si>
  <si>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</si>
  <si>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</si>
  <si>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</si>
  <si>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</si>
  <si>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</si>
  <si>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</si>
  <si>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</si>
  <si>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</si>
  <si>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</si>
  <si>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</si>
  <si>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</si>
  <si>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</si>
  <si>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</si>
  <si>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</si>
  <si>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</si>
  <si>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</si>
  <si>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</si>
  <si>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</si>
  <si>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</si>
  <si>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</si>
  <si>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</si>
  <si>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</si>
  <si>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</si>
  <si>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</si>
  <si>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</si>
  <si>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</si>
  <si>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</si>
  <si>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</si>
  <si>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</si>
  <si>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</si>
  <si>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</si>
  <si>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</si>
  <si>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</si>
  <si>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</si>
  <si>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</si>
  <si>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</si>
  <si>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</si>
  <si>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</si>
  <si>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</si>
  <si>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</si>
  <si>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</si>
  <si>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</si>
  <si>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</si>
  <si>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</si>
  <si>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</si>
  <si>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</si>
  <si>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</si>
  <si>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</si>
  <si>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</si>
  <si>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</si>
  <si>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</si>
  <si>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</si>
  <si>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</si>
  <si>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</si>
  <si>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</si>
  <si>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</si>
  <si>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</si>
  <si>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</si>
  <si>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</si>
  <si>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</si>
  <si>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</si>
  <si>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</si>
  <si>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</si>
  <si>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</si>
  <si>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</si>
  <si>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</si>
  <si>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</si>
  <si>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</si>
  <si>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</si>
  <si>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</si>
  <si>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</si>
  <si>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</si>
  <si>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</si>
  <si>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</si>
  <si>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</si>
  <si>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</si>
  <si>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</si>
  <si>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</si>
  <si>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</si>
  <si>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</si>
  <si>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</si>
  <si>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</si>
  <si>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</si>
  <si>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</si>
  <si>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</si>
  <si>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</si>
  <si>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</si>
  <si>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</si>
  <si>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</si>
  <si>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</si>
  <si>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</si>
  <si>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</si>
  <si>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</si>
  <si>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</si>
  <si>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</si>
  <si>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</si>
  <si>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</si>
  <si>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</si>
  <si>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</si>
  <si>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</si>
  <si>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</si>
  <si>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</si>
  <si>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</si>
  <si>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</si>
  <si>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</si>
  <si>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</si>
  <si>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</si>
  <si>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</si>
  <si>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</si>
  <si>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</si>
  <si>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</si>
  <si>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</si>
  <si>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</si>
  <si>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</si>
  <si>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</si>
  <si>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</si>
  <si>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</si>
  <si>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</si>
  <si>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</si>
  <si>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48IS2023/09/11</t>
  </si>
  <si>
    <t>GBHHPL</t>
  </si>
  <si>
    <t>OPGPGPLU4TN</t>
  </si>
  <si>
    <t>HP</t>
  </si>
  <si>
    <t>JPL</t>
  </si>
  <si>
    <t>GOA_Beneficiary</t>
  </si>
  <si>
    <t>VLSEZ</t>
  </si>
  <si>
    <t>PPGCL</t>
  </si>
  <si>
    <t>SIKKIM</t>
  </si>
  <si>
    <t>ITCWIND</t>
  </si>
  <si>
    <t>Meghalaya_Ben</t>
  </si>
  <si>
    <t>JPNIGRIE_JNSTPP</t>
  </si>
  <si>
    <t>SKS Raigarh</t>
  </si>
  <si>
    <t>IPCL_WB</t>
  </si>
  <si>
    <t>JP BINA</t>
  </si>
  <si>
    <t>RSRPL_BKN</t>
  </si>
  <si>
    <t>OPGPGUNIT1TN</t>
  </si>
  <si>
    <t>CHANJUII</t>
  </si>
  <si>
    <t>UTTARAKHAND</t>
  </si>
  <si>
    <t>DIKCHU</t>
  </si>
  <si>
    <t>SOLAPUR_SOLAR</t>
  </si>
  <si>
    <t>KAMENG</t>
  </si>
  <si>
    <t>BCMLB001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</si>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</sst>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281.05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281.05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281.05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281.05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281.05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281.05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288.44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288.44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288.44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288.44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288.44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288.44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288.44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288.44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45180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223</v>
      </c>
    </row>
    <row r="9" spans="1:3">
      <c r="A9" s="46" t="s">
        <v>477</v>
      </c>
      <c r="B9" s="200">
        <v>45180.980937499997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45180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24</v>
      </c>
      <c r="C3" s="198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8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8">
        <v>24</v>
      </c>
      <c r="C4" s="198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59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198">
        <v>24</v>
      </c>
      <c r="C5" s="198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59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198">
        <v>24</v>
      </c>
      <c r="C6" s="198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59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8">
        <v>24</v>
      </c>
      <c r="C7" s="198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59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8">
        <v>24</v>
      </c>
      <c r="C8" s="198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59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198">
        <v>24</v>
      </c>
      <c r="C9" s="198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59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198">
        <v>24</v>
      </c>
      <c r="C10" s="198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59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198">
        <v>24</v>
      </c>
      <c r="C11" s="198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59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198">
        <v>24</v>
      </c>
      <c r="C12" s="198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59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198">
        <v>24</v>
      </c>
      <c r="C13" s="198">
        <v>24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10.0128</v>
      </c>
      <c r="J13" s="21">
        <f t="shared" si="6"/>
        <v>5.5991999999999997</v>
      </c>
      <c r="K13" s="21">
        <f t="shared" si="7"/>
        <v>7.2215999999999996</v>
      </c>
      <c r="L13" s="21">
        <f t="shared" si="8"/>
        <v>1.1664000000000001</v>
      </c>
      <c r="M13" s="159">
        <f t="shared" si="9"/>
        <v>24</v>
      </c>
      <c r="N13" s="22"/>
      <c r="P13" s="37">
        <f t="shared" si="1"/>
        <v>10.0128</v>
      </c>
      <c r="Q13" s="37">
        <f t="shared" si="2"/>
        <v>5.5991999999999997</v>
      </c>
      <c r="R13" s="37">
        <f t="shared" si="3"/>
        <v>7.2215999999999996</v>
      </c>
      <c r="S13" s="37">
        <f t="shared" si="4"/>
        <v>1.1664000000000001</v>
      </c>
      <c r="T13" s="37">
        <f t="shared" si="10"/>
        <v>24</v>
      </c>
    </row>
    <row r="14" spans="1:20">
      <c r="A14" s="8" t="s">
        <v>56</v>
      </c>
      <c r="B14" s="198">
        <v>24</v>
      </c>
      <c r="C14" s="198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9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198">
        <v>24</v>
      </c>
      <c r="C15" s="198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9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198">
        <v>24</v>
      </c>
      <c r="C16" s="198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59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198">
        <v>24</v>
      </c>
      <c r="C17" s="198">
        <v>24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10.0128</v>
      </c>
      <c r="J17" s="21">
        <f t="shared" si="6"/>
        <v>5.5991999999999997</v>
      </c>
      <c r="K17" s="21">
        <f t="shared" si="7"/>
        <v>7.2215999999999996</v>
      </c>
      <c r="L17" s="21">
        <f t="shared" si="8"/>
        <v>1.1664000000000001</v>
      </c>
      <c r="M17" s="159">
        <f t="shared" si="9"/>
        <v>24</v>
      </c>
      <c r="N17" s="22"/>
      <c r="P17" s="37">
        <f t="shared" si="1"/>
        <v>10.0128</v>
      </c>
      <c r="Q17" s="37">
        <f t="shared" si="2"/>
        <v>5.5991999999999997</v>
      </c>
      <c r="R17" s="37">
        <f t="shared" si="3"/>
        <v>7.2215999999999996</v>
      </c>
      <c r="S17" s="37">
        <f t="shared" si="4"/>
        <v>1.1664000000000001</v>
      </c>
      <c r="T17" s="37">
        <f t="shared" si="10"/>
        <v>24</v>
      </c>
    </row>
    <row r="18" spans="1:20">
      <c r="A18" s="8" t="s">
        <v>60</v>
      </c>
      <c r="B18" s="198">
        <v>24</v>
      </c>
      <c r="C18" s="198">
        <v>24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10.0128</v>
      </c>
      <c r="J18" s="21">
        <f t="shared" si="6"/>
        <v>5.5991999999999997</v>
      </c>
      <c r="K18" s="21">
        <f t="shared" si="7"/>
        <v>7.2215999999999996</v>
      </c>
      <c r="L18" s="21">
        <f t="shared" si="8"/>
        <v>1.1664000000000001</v>
      </c>
      <c r="M18" s="159">
        <f t="shared" si="9"/>
        <v>24</v>
      </c>
      <c r="N18" s="22"/>
      <c r="P18" s="37">
        <f t="shared" si="1"/>
        <v>10.0128</v>
      </c>
      <c r="Q18" s="37">
        <f t="shared" si="2"/>
        <v>5.5991999999999997</v>
      </c>
      <c r="R18" s="37">
        <f t="shared" si="3"/>
        <v>7.2215999999999996</v>
      </c>
      <c r="S18" s="37">
        <f t="shared" si="4"/>
        <v>1.1664000000000001</v>
      </c>
      <c r="T18" s="37">
        <f t="shared" si="10"/>
        <v>24</v>
      </c>
    </row>
    <row r="19" spans="1:20">
      <c r="A19" s="8" t="s">
        <v>61</v>
      </c>
      <c r="B19" s="198">
        <v>24</v>
      </c>
      <c r="C19" s="198">
        <v>24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10.0128</v>
      </c>
      <c r="J19" s="21">
        <f t="shared" si="6"/>
        <v>5.5991999999999997</v>
      </c>
      <c r="K19" s="21">
        <f t="shared" si="7"/>
        <v>7.2215999999999996</v>
      </c>
      <c r="L19" s="21">
        <f t="shared" si="8"/>
        <v>1.1664000000000001</v>
      </c>
      <c r="M19" s="159">
        <f t="shared" si="9"/>
        <v>24</v>
      </c>
      <c r="N19" s="22"/>
      <c r="P19" s="37">
        <f t="shared" si="1"/>
        <v>10.0128</v>
      </c>
      <c r="Q19" s="37">
        <f t="shared" si="2"/>
        <v>5.5991999999999997</v>
      </c>
      <c r="R19" s="37">
        <f t="shared" si="3"/>
        <v>7.2215999999999996</v>
      </c>
      <c r="S19" s="37">
        <f t="shared" si="4"/>
        <v>1.1664000000000001</v>
      </c>
      <c r="T19" s="37">
        <f t="shared" si="10"/>
        <v>24</v>
      </c>
    </row>
    <row r="20" spans="1:20">
      <c r="A20" s="8" t="s">
        <v>62</v>
      </c>
      <c r="B20" s="198">
        <v>24</v>
      </c>
      <c r="C20" s="198">
        <v>24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10.0128</v>
      </c>
      <c r="J20" s="21">
        <f t="shared" si="6"/>
        <v>5.5991999999999997</v>
      </c>
      <c r="K20" s="21">
        <f t="shared" si="7"/>
        <v>7.2215999999999996</v>
      </c>
      <c r="L20" s="21">
        <f t="shared" si="8"/>
        <v>1.1664000000000001</v>
      </c>
      <c r="M20" s="159">
        <f t="shared" si="9"/>
        <v>24</v>
      </c>
      <c r="N20" s="22"/>
      <c r="P20" s="37">
        <f t="shared" si="1"/>
        <v>10.0128</v>
      </c>
      <c r="Q20" s="37">
        <f t="shared" si="2"/>
        <v>5.5991999999999997</v>
      </c>
      <c r="R20" s="37">
        <f t="shared" si="3"/>
        <v>7.2215999999999996</v>
      </c>
      <c r="S20" s="37">
        <f t="shared" si="4"/>
        <v>1.1664000000000001</v>
      </c>
      <c r="T20" s="37">
        <f t="shared" si="10"/>
        <v>24</v>
      </c>
    </row>
    <row r="21" spans="1:20">
      <c r="A21" s="8" t="s">
        <v>63</v>
      </c>
      <c r="B21" s="198">
        <v>24</v>
      </c>
      <c r="C21" s="198">
        <v>24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10.0128</v>
      </c>
      <c r="J21" s="21">
        <f t="shared" si="6"/>
        <v>5.5991999999999997</v>
      </c>
      <c r="K21" s="21">
        <f t="shared" si="7"/>
        <v>7.2215999999999996</v>
      </c>
      <c r="L21" s="21">
        <f t="shared" si="8"/>
        <v>1.1664000000000001</v>
      </c>
      <c r="M21" s="159">
        <f t="shared" si="9"/>
        <v>24</v>
      </c>
      <c r="N21" s="22"/>
      <c r="P21" s="37">
        <f t="shared" si="1"/>
        <v>10.0128</v>
      </c>
      <c r="Q21" s="37">
        <f t="shared" si="2"/>
        <v>5.5991999999999997</v>
      </c>
      <c r="R21" s="37">
        <f t="shared" si="3"/>
        <v>7.2215999999999996</v>
      </c>
      <c r="S21" s="37">
        <f t="shared" si="4"/>
        <v>1.1664000000000001</v>
      </c>
      <c r="T21" s="37">
        <f t="shared" si="10"/>
        <v>24</v>
      </c>
    </row>
    <row r="22" spans="1:20">
      <c r="A22" s="8" t="s">
        <v>64</v>
      </c>
      <c r="B22" s="198">
        <v>24</v>
      </c>
      <c r="C22" s="198">
        <v>24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10.0128</v>
      </c>
      <c r="J22" s="21">
        <f t="shared" si="6"/>
        <v>5.5991999999999997</v>
      </c>
      <c r="K22" s="21">
        <f t="shared" si="7"/>
        <v>7.2215999999999996</v>
      </c>
      <c r="L22" s="21">
        <f t="shared" si="8"/>
        <v>1.1664000000000001</v>
      </c>
      <c r="M22" s="159">
        <f t="shared" si="9"/>
        <v>24</v>
      </c>
      <c r="N22" s="22"/>
      <c r="P22" s="37">
        <f t="shared" si="1"/>
        <v>10.0128</v>
      </c>
      <c r="Q22" s="37">
        <f t="shared" si="2"/>
        <v>5.5991999999999997</v>
      </c>
      <c r="R22" s="37">
        <f t="shared" si="3"/>
        <v>7.2215999999999996</v>
      </c>
      <c r="S22" s="37">
        <f t="shared" si="4"/>
        <v>1.1664000000000001</v>
      </c>
      <c r="T22" s="37">
        <f t="shared" si="10"/>
        <v>24</v>
      </c>
    </row>
    <row r="23" spans="1:20">
      <c r="A23" s="8" t="s">
        <v>65</v>
      </c>
      <c r="B23" s="198">
        <v>24</v>
      </c>
      <c r="C23" s="198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59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198">
        <v>24</v>
      </c>
      <c r="C24" s="198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59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198">
        <v>24</v>
      </c>
      <c r="C25" s="198">
        <v>24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10.0128</v>
      </c>
      <c r="J25" s="21">
        <f t="shared" si="6"/>
        <v>5.5991999999999997</v>
      </c>
      <c r="K25" s="21">
        <f t="shared" si="7"/>
        <v>7.2215999999999996</v>
      </c>
      <c r="L25" s="21">
        <f t="shared" si="8"/>
        <v>1.1664000000000001</v>
      </c>
      <c r="M25" s="159">
        <f t="shared" si="9"/>
        <v>24</v>
      </c>
      <c r="N25" s="22"/>
      <c r="P25" s="37">
        <f t="shared" si="1"/>
        <v>10.0128</v>
      </c>
      <c r="Q25" s="37">
        <f t="shared" si="2"/>
        <v>5.5991999999999997</v>
      </c>
      <c r="R25" s="37">
        <f t="shared" si="3"/>
        <v>7.2215999999999996</v>
      </c>
      <c r="S25" s="37">
        <f t="shared" si="4"/>
        <v>1.1664000000000001</v>
      </c>
      <c r="T25" s="37">
        <f t="shared" si="10"/>
        <v>24</v>
      </c>
    </row>
    <row r="26" spans="1:20">
      <c r="A26" s="8" t="s">
        <v>68</v>
      </c>
      <c r="B26" s="198">
        <v>24</v>
      </c>
      <c r="C26" s="198">
        <v>24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10.0128</v>
      </c>
      <c r="J26" s="21">
        <f t="shared" si="6"/>
        <v>5.5991999999999997</v>
      </c>
      <c r="K26" s="21">
        <f t="shared" si="7"/>
        <v>7.2215999999999996</v>
      </c>
      <c r="L26" s="21">
        <f t="shared" si="8"/>
        <v>1.1664000000000001</v>
      </c>
      <c r="M26" s="159">
        <f t="shared" si="9"/>
        <v>24</v>
      </c>
      <c r="N26" s="22"/>
      <c r="P26" s="37">
        <f t="shared" si="1"/>
        <v>10.0128</v>
      </c>
      <c r="Q26" s="37">
        <f t="shared" si="2"/>
        <v>5.5991999999999997</v>
      </c>
      <c r="R26" s="37">
        <f t="shared" si="3"/>
        <v>7.2215999999999996</v>
      </c>
      <c r="S26" s="37">
        <f t="shared" si="4"/>
        <v>1.1664000000000001</v>
      </c>
      <c r="T26" s="37">
        <f t="shared" si="10"/>
        <v>24</v>
      </c>
    </row>
    <row r="27" spans="1:20">
      <c r="A27" s="8" t="s">
        <v>69</v>
      </c>
      <c r="B27" s="198">
        <v>24</v>
      </c>
      <c r="C27" s="198">
        <v>24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10.0128</v>
      </c>
      <c r="J27" s="21">
        <f t="shared" si="6"/>
        <v>5.5991999999999997</v>
      </c>
      <c r="K27" s="21">
        <f t="shared" si="7"/>
        <v>7.2215999999999996</v>
      </c>
      <c r="L27" s="21">
        <f t="shared" si="8"/>
        <v>1.1664000000000001</v>
      </c>
      <c r="M27" s="159">
        <f t="shared" si="9"/>
        <v>24</v>
      </c>
      <c r="N27" s="22"/>
      <c r="P27" s="37">
        <f t="shared" si="1"/>
        <v>10.0128</v>
      </c>
      <c r="Q27" s="37">
        <f t="shared" si="2"/>
        <v>5.5991999999999997</v>
      </c>
      <c r="R27" s="37">
        <f t="shared" si="3"/>
        <v>7.2215999999999996</v>
      </c>
      <c r="S27" s="37">
        <f t="shared" si="4"/>
        <v>1.1664000000000001</v>
      </c>
      <c r="T27" s="37">
        <f t="shared" si="10"/>
        <v>24</v>
      </c>
    </row>
    <row r="28" spans="1:20">
      <c r="A28" s="8" t="s">
        <v>70</v>
      </c>
      <c r="B28" s="198">
        <v>24</v>
      </c>
      <c r="C28" s="198">
        <v>24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10.0128</v>
      </c>
      <c r="J28" s="21">
        <f t="shared" si="6"/>
        <v>5.5991999999999997</v>
      </c>
      <c r="K28" s="21">
        <f t="shared" si="7"/>
        <v>7.2215999999999996</v>
      </c>
      <c r="L28" s="21">
        <f t="shared" si="8"/>
        <v>1.1664000000000001</v>
      </c>
      <c r="M28" s="159">
        <f t="shared" si="9"/>
        <v>24</v>
      </c>
      <c r="N28" s="22"/>
      <c r="P28" s="37">
        <f t="shared" si="1"/>
        <v>10.0128</v>
      </c>
      <c r="Q28" s="37">
        <f t="shared" si="2"/>
        <v>5.5991999999999997</v>
      </c>
      <c r="R28" s="37">
        <f t="shared" si="3"/>
        <v>7.2215999999999996</v>
      </c>
      <c r="S28" s="37">
        <f t="shared" si="4"/>
        <v>1.1664000000000001</v>
      </c>
      <c r="T28" s="37">
        <f t="shared" si="10"/>
        <v>24</v>
      </c>
    </row>
    <row r="29" spans="1:20">
      <c r="A29" s="8" t="s">
        <v>71</v>
      </c>
      <c r="B29" s="198">
        <v>24</v>
      </c>
      <c r="C29" s="198">
        <v>24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10.0128</v>
      </c>
      <c r="J29" s="21">
        <f t="shared" si="6"/>
        <v>5.5991999999999997</v>
      </c>
      <c r="K29" s="21">
        <f t="shared" si="7"/>
        <v>7.2215999999999996</v>
      </c>
      <c r="L29" s="21">
        <f t="shared" si="8"/>
        <v>1.1664000000000001</v>
      </c>
      <c r="M29" s="159">
        <f t="shared" si="9"/>
        <v>24</v>
      </c>
      <c r="N29" s="22"/>
      <c r="P29" s="37">
        <f t="shared" si="1"/>
        <v>10.0128</v>
      </c>
      <c r="Q29" s="37">
        <f t="shared" si="2"/>
        <v>5.5991999999999997</v>
      </c>
      <c r="R29" s="37">
        <f t="shared" si="3"/>
        <v>7.2215999999999996</v>
      </c>
      <c r="S29" s="37">
        <f t="shared" si="4"/>
        <v>1.1664000000000001</v>
      </c>
      <c r="T29" s="37">
        <f t="shared" si="10"/>
        <v>24</v>
      </c>
    </row>
    <row r="30" spans="1:20">
      <c r="A30" s="8" t="s">
        <v>72</v>
      </c>
      <c r="B30" s="198">
        <v>24</v>
      </c>
      <c r="C30" s="198">
        <v>24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10.0128</v>
      </c>
      <c r="J30" s="21">
        <f t="shared" si="6"/>
        <v>5.5991999999999997</v>
      </c>
      <c r="K30" s="21">
        <f t="shared" si="7"/>
        <v>7.2215999999999996</v>
      </c>
      <c r="L30" s="21">
        <f t="shared" si="8"/>
        <v>1.1664000000000001</v>
      </c>
      <c r="M30" s="159">
        <f t="shared" si="9"/>
        <v>24</v>
      </c>
      <c r="N30" s="22"/>
      <c r="P30" s="37">
        <f t="shared" si="1"/>
        <v>10.0128</v>
      </c>
      <c r="Q30" s="37">
        <f t="shared" si="2"/>
        <v>5.5991999999999997</v>
      </c>
      <c r="R30" s="37">
        <f t="shared" si="3"/>
        <v>7.2215999999999996</v>
      </c>
      <c r="S30" s="37">
        <f t="shared" si="4"/>
        <v>1.1664000000000001</v>
      </c>
      <c r="T30" s="37">
        <f t="shared" si="10"/>
        <v>24</v>
      </c>
    </row>
    <row r="31" spans="1:20">
      <c r="A31" s="8" t="s">
        <v>73</v>
      </c>
      <c r="B31" s="198">
        <v>24</v>
      </c>
      <c r="C31" s="198">
        <v>24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10.0128</v>
      </c>
      <c r="J31" s="21">
        <f t="shared" si="6"/>
        <v>5.5991999999999997</v>
      </c>
      <c r="K31" s="21">
        <f t="shared" si="7"/>
        <v>7.2215999999999996</v>
      </c>
      <c r="L31" s="21">
        <f t="shared" si="8"/>
        <v>1.1664000000000001</v>
      </c>
      <c r="M31" s="159">
        <f t="shared" si="9"/>
        <v>24</v>
      </c>
      <c r="N31" s="22"/>
      <c r="P31" s="37">
        <f t="shared" si="1"/>
        <v>10.0128</v>
      </c>
      <c r="Q31" s="37">
        <f t="shared" si="2"/>
        <v>5.5991999999999997</v>
      </c>
      <c r="R31" s="37">
        <f t="shared" si="3"/>
        <v>7.2215999999999996</v>
      </c>
      <c r="S31" s="37">
        <f t="shared" si="4"/>
        <v>1.1664000000000001</v>
      </c>
      <c r="T31" s="37">
        <f t="shared" si="10"/>
        <v>24</v>
      </c>
    </row>
    <row r="32" spans="1:20">
      <c r="A32" s="8" t="s">
        <v>74</v>
      </c>
      <c r="B32" s="198">
        <v>24</v>
      </c>
      <c r="C32" s="198">
        <v>24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10.0128</v>
      </c>
      <c r="J32" s="21">
        <f t="shared" si="6"/>
        <v>5.5991999999999997</v>
      </c>
      <c r="K32" s="21">
        <f t="shared" si="7"/>
        <v>7.2215999999999996</v>
      </c>
      <c r="L32" s="21">
        <f t="shared" si="8"/>
        <v>1.1664000000000001</v>
      </c>
      <c r="M32" s="159">
        <f t="shared" si="9"/>
        <v>24</v>
      </c>
      <c r="N32" s="22"/>
      <c r="P32" s="37">
        <f t="shared" si="1"/>
        <v>10.0128</v>
      </c>
      <c r="Q32" s="37">
        <f t="shared" si="2"/>
        <v>5.5991999999999997</v>
      </c>
      <c r="R32" s="37">
        <f t="shared" si="3"/>
        <v>7.2215999999999996</v>
      </c>
      <c r="S32" s="37">
        <f t="shared" si="4"/>
        <v>1.1664000000000001</v>
      </c>
      <c r="T32" s="37">
        <f t="shared" si="10"/>
        <v>24</v>
      </c>
    </row>
    <row r="33" spans="1:20">
      <c r="A33" s="8" t="s">
        <v>75</v>
      </c>
      <c r="B33" s="198">
        <v>24</v>
      </c>
      <c r="C33" s="198">
        <v>24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10.0128</v>
      </c>
      <c r="J33" s="21">
        <f t="shared" si="6"/>
        <v>5.5991999999999997</v>
      </c>
      <c r="K33" s="21">
        <f t="shared" si="7"/>
        <v>7.2215999999999996</v>
      </c>
      <c r="L33" s="21">
        <f t="shared" si="8"/>
        <v>1.1664000000000001</v>
      </c>
      <c r="M33" s="159">
        <f t="shared" si="9"/>
        <v>24</v>
      </c>
      <c r="N33" s="22"/>
      <c r="P33" s="37">
        <f t="shared" si="1"/>
        <v>10.0128</v>
      </c>
      <c r="Q33" s="37">
        <f t="shared" si="2"/>
        <v>5.5991999999999997</v>
      </c>
      <c r="R33" s="37">
        <f t="shared" si="3"/>
        <v>7.2215999999999996</v>
      </c>
      <c r="S33" s="37">
        <f t="shared" si="4"/>
        <v>1.1664000000000001</v>
      </c>
      <c r="T33" s="37">
        <f t="shared" si="10"/>
        <v>24</v>
      </c>
    </row>
    <row r="34" spans="1:20">
      <c r="A34" s="8" t="s">
        <v>76</v>
      </c>
      <c r="B34" s="198">
        <v>24</v>
      </c>
      <c r="C34" s="198">
        <v>24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10.0128</v>
      </c>
      <c r="J34" s="21">
        <f t="shared" si="6"/>
        <v>5.5991999999999997</v>
      </c>
      <c r="K34" s="21">
        <f t="shared" si="7"/>
        <v>7.2215999999999996</v>
      </c>
      <c r="L34" s="21">
        <f t="shared" si="8"/>
        <v>1.1664000000000001</v>
      </c>
      <c r="M34" s="159">
        <f t="shared" si="9"/>
        <v>24</v>
      </c>
      <c r="N34" s="22"/>
      <c r="P34" s="37">
        <f t="shared" si="1"/>
        <v>10.0128</v>
      </c>
      <c r="Q34" s="37">
        <f t="shared" si="2"/>
        <v>5.5991999999999997</v>
      </c>
      <c r="R34" s="37">
        <f t="shared" si="3"/>
        <v>7.2215999999999996</v>
      </c>
      <c r="S34" s="37">
        <f t="shared" si="4"/>
        <v>1.1664000000000001</v>
      </c>
      <c r="T34" s="37">
        <f t="shared" si="10"/>
        <v>24</v>
      </c>
    </row>
    <row r="35" spans="1:20">
      <c r="A35" s="8" t="s">
        <v>77</v>
      </c>
      <c r="B35" s="198">
        <v>24</v>
      </c>
      <c r="C35" s="198">
        <v>24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10.0128</v>
      </c>
      <c r="J35" s="21">
        <f t="shared" si="6"/>
        <v>5.5991999999999997</v>
      </c>
      <c r="K35" s="21">
        <f t="shared" si="7"/>
        <v>7.2215999999999996</v>
      </c>
      <c r="L35" s="21">
        <f t="shared" si="8"/>
        <v>1.1664000000000001</v>
      </c>
      <c r="M35" s="159">
        <f t="shared" si="9"/>
        <v>24</v>
      </c>
      <c r="N35" s="22"/>
      <c r="P35" s="37">
        <f t="shared" ref="P35:P66" si="12">I35</f>
        <v>10.0128</v>
      </c>
      <c r="Q35" s="37">
        <f t="shared" ref="Q35:Q66" si="13">J35</f>
        <v>5.5991999999999997</v>
      </c>
      <c r="R35" s="37">
        <f t="shared" ref="R35:R66" si="14">K35</f>
        <v>7.2215999999999996</v>
      </c>
      <c r="S35" s="37">
        <f t="shared" ref="S35:S66" si="15">L35</f>
        <v>1.1664000000000001</v>
      </c>
      <c r="T35" s="37">
        <f t="shared" si="10"/>
        <v>24</v>
      </c>
    </row>
    <row r="36" spans="1:20">
      <c r="A36" s="8" t="s">
        <v>78</v>
      </c>
      <c r="B36" s="198">
        <v>24</v>
      </c>
      <c r="C36" s="198">
        <v>24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10.0128</v>
      </c>
      <c r="J36" s="21">
        <f t="shared" si="6"/>
        <v>5.5991999999999997</v>
      </c>
      <c r="K36" s="21">
        <f t="shared" si="7"/>
        <v>7.2215999999999996</v>
      </c>
      <c r="L36" s="21">
        <f t="shared" si="8"/>
        <v>1.1664000000000001</v>
      </c>
      <c r="M36" s="159">
        <f t="shared" si="9"/>
        <v>24</v>
      </c>
      <c r="N36" s="22"/>
      <c r="P36" s="37">
        <f t="shared" si="12"/>
        <v>10.0128</v>
      </c>
      <c r="Q36" s="37">
        <f t="shared" si="13"/>
        <v>5.5991999999999997</v>
      </c>
      <c r="R36" s="37">
        <f t="shared" si="14"/>
        <v>7.2215999999999996</v>
      </c>
      <c r="S36" s="37">
        <f t="shared" si="15"/>
        <v>1.1664000000000001</v>
      </c>
      <c r="T36" s="37">
        <f t="shared" si="10"/>
        <v>24</v>
      </c>
    </row>
    <row r="37" spans="1:20">
      <c r="A37" s="8" t="s">
        <v>79</v>
      </c>
      <c r="B37" s="198">
        <v>24</v>
      </c>
      <c r="C37" s="198">
        <v>24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10.0128</v>
      </c>
      <c r="J37" s="21">
        <f t="shared" si="6"/>
        <v>5.5991999999999997</v>
      </c>
      <c r="K37" s="21">
        <f t="shared" si="7"/>
        <v>7.2215999999999996</v>
      </c>
      <c r="L37" s="21">
        <f t="shared" si="8"/>
        <v>1.1664000000000001</v>
      </c>
      <c r="M37" s="159">
        <f t="shared" si="9"/>
        <v>24</v>
      </c>
      <c r="N37" s="22"/>
      <c r="P37" s="37">
        <f t="shared" si="12"/>
        <v>10.0128</v>
      </c>
      <c r="Q37" s="37">
        <f t="shared" si="13"/>
        <v>5.5991999999999997</v>
      </c>
      <c r="R37" s="37">
        <f t="shared" si="14"/>
        <v>7.2215999999999996</v>
      </c>
      <c r="S37" s="37">
        <f t="shared" si="15"/>
        <v>1.1664000000000001</v>
      </c>
      <c r="T37" s="37">
        <f t="shared" si="10"/>
        <v>24</v>
      </c>
    </row>
    <row r="38" spans="1:20">
      <c r="A38" s="8" t="s">
        <v>80</v>
      </c>
      <c r="B38" s="198">
        <v>24</v>
      </c>
      <c r="C38" s="198">
        <v>24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10.0128</v>
      </c>
      <c r="J38" s="21">
        <f t="shared" si="6"/>
        <v>5.5991999999999997</v>
      </c>
      <c r="K38" s="21">
        <f t="shared" si="7"/>
        <v>7.2215999999999996</v>
      </c>
      <c r="L38" s="21">
        <f t="shared" si="8"/>
        <v>1.1664000000000001</v>
      </c>
      <c r="M38" s="159">
        <f t="shared" si="9"/>
        <v>24</v>
      </c>
      <c r="N38" s="22"/>
      <c r="P38" s="37">
        <f t="shared" si="12"/>
        <v>10.0128</v>
      </c>
      <c r="Q38" s="37">
        <f t="shared" si="13"/>
        <v>5.5991999999999997</v>
      </c>
      <c r="R38" s="37">
        <f t="shared" si="14"/>
        <v>7.2215999999999996</v>
      </c>
      <c r="S38" s="37">
        <f t="shared" si="15"/>
        <v>1.1664000000000001</v>
      </c>
      <c r="T38" s="37">
        <f t="shared" si="10"/>
        <v>24</v>
      </c>
    </row>
    <row r="39" spans="1:20">
      <c r="A39" s="8" t="s">
        <v>81</v>
      </c>
      <c r="B39" s="198">
        <v>24</v>
      </c>
      <c r="C39" s="198">
        <v>24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10.0128</v>
      </c>
      <c r="J39" s="21">
        <f t="shared" si="6"/>
        <v>5.5991999999999997</v>
      </c>
      <c r="K39" s="21">
        <f t="shared" si="7"/>
        <v>7.2215999999999996</v>
      </c>
      <c r="L39" s="21">
        <f t="shared" si="8"/>
        <v>1.1664000000000001</v>
      </c>
      <c r="M39" s="159">
        <f t="shared" si="9"/>
        <v>24</v>
      </c>
      <c r="N39" s="22"/>
      <c r="P39" s="37">
        <f t="shared" si="12"/>
        <v>10.0128</v>
      </c>
      <c r="Q39" s="37">
        <f t="shared" si="13"/>
        <v>5.5991999999999997</v>
      </c>
      <c r="R39" s="37">
        <f t="shared" si="14"/>
        <v>7.2215999999999996</v>
      </c>
      <c r="S39" s="37">
        <f t="shared" si="15"/>
        <v>1.1664000000000001</v>
      </c>
      <c r="T39" s="37">
        <f t="shared" si="10"/>
        <v>24</v>
      </c>
    </row>
    <row r="40" spans="1:20">
      <c r="A40" s="8" t="s">
        <v>82</v>
      </c>
      <c r="B40" s="198">
        <v>24</v>
      </c>
      <c r="C40" s="198">
        <v>24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10.0128</v>
      </c>
      <c r="J40" s="21">
        <f t="shared" si="6"/>
        <v>5.5991999999999997</v>
      </c>
      <c r="K40" s="21">
        <f t="shared" si="7"/>
        <v>7.2215999999999996</v>
      </c>
      <c r="L40" s="21">
        <f t="shared" si="8"/>
        <v>1.1664000000000001</v>
      </c>
      <c r="M40" s="159">
        <f t="shared" si="9"/>
        <v>24</v>
      </c>
      <c r="N40" s="22"/>
      <c r="P40" s="37">
        <f t="shared" si="12"/>
        <v>10.0128</v>
      </c>
      <c r="Q40" s="37">
        <f t="shared" si="13"/>
        <v>5.5991999999999997</v>
      </c>
      <c r="R40" s="37">
        <f t="shared" si="14"/>
        <v>7.2215999999999996</v>
      </c>
      <c r="S40" s="37">
        <f t="shared" si="15"/>
        <v>1.1664000000000001</v>
      </c>
      <c r="T40" s="37">
        <f t="shared" si="10"/>
        <v>24</v>
      </c>
    </row>
    <row r="41" spans="1:20">
      <c r="A41" s="8" t="s">
        <v>83</v>
      </c>
      <c r="B41" s="198">
        <v>24</v>
      </c>
      <c r="C41" s="198">
        <v>24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10.0128</v>
      </c>
      <c r="J41" s="21">
        <f t="shared" si="6"/>
        <v>5.5991999999999997</v>
      </c>
      <c r="K41" s="21">
        <f t="shared" si="7"/>
        <v>7.2215999999999996</v>
      </c>
      <c r="L41" s="21">
        <f t="shared" si="8"/>
        <v>1.1664000000000001</v>
      </c>
      <c r="M41" s="159">
        <f t="shared" si="9"/>
        <v>24</v>
      </c>
      <c r="N41" s="22"/>
      <c r="P41" s="37">
        <f t="shared" si="12"/>
        <v>10.0128</v>
      </c>
      <c r="Q41" s="37">
        <f t="shared" si="13"/>
        <v>5.5991999999999997</v>
      </c>
      <c r="R41" s="37">
        <f t="shared" si="14"/>
        <v>7.2215999999999996</v>
      </c>
      <c r="S41" s="37">
        <f t="shared" si="15"/>
        <v>1.1664000000000001</v>
      </c>
      <c r="T41" s="37">
        <f t="shared" si="10"/>
        <v>24</v>
      </c>
    </row>
    <row r="42" spans="1:20">
      <c r="A42" s="8" t="s">
        <v>84</v>
      </c>
      <c r="B42" s="198">
        <v>24</v>
      </c>
      <c r="C42" s="198">
        <v>24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10.0128</v>
      </c>
      <c r="J42" s="21">
        <f t="shared" si="6"/>
        <v>5.5991999999999997</v>
      </c>
      <c r="K42" s="21">
        <f t="shared" si="7"/>
        <v>7.2215999999999996</v>
      </c>
      <c r="L42" s="21">
        <f t="shared" si="8"/>
        <v>1.1664000000000001</v>
      </c>
      <c r="M42" s="159">
        <f t="shared" si="9"/>
        <v>24</v>
      </c>
      <c r="N42" s="22"/>
      <c r="P42" s="37">
        <f t="shared" si="12"/>
        <v>10.0128</v>
      </c>
      <c r="Q42" s="37">
        <f t="shared" si="13"/>
        <v>5.5991999999999997</v>
      </c>
      <c r="R42" s="37">
        <f t="shared" si="14"/>
        <v>7.2215999999999996</v>
      </c>
      <c r="S42" s="37">
        <f t="shared" si="15"/>
        <v>1.1664000000000001</v>
      </c>
      <c r="T42" s="37">
        <f t="shared" si="10"/>
        <v>24</v>
      </c>
    </row>
    <row r="43" spans="1:20">
      <c r="A43" s="8" t="s">
        <v>85</v>
      </c>
      <c r="B43" s="198">
        <v>24</v>
      </c>
      <c r="C43" s="198">
        <v>24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10.0128</v>
      </c>
      <c r="J43" s="21">
        <f t="shared" si="6"/>
        <v>5.5991999999999997</v>
      </c>
      <c r="K43" s="21">
        <f t="shared" si="7"/>
        <v>7.2215999999999996</v>
      </c>
      <c r="L43" s="21">
        <f t="shared" si="8"/>
        <v>1.1664000000000001</v>
      </c>
      <c r="M43" s="159">
        <f t="shared" si="9"/>
        <v>24</v>
      </c>
      <c r="N43" s="22"/>
      <c r="P43" s="37">
        <f t="shared" si="12"/>
        <v>10.0128</v>
      </c>
      <c r="Q43" s="37">
        <f t="shared" si="13"/>
        <v>5.5991999999999997</v>
      </c>
      <c r="R43" s="37">
        <f t="shared" si="14"/>
        <v>7.2215999999999996</v>
      </c>
      <c r="S43" s="37">
        <f t="shared" si="15"/>
        <v>1.1664000000000001</v>
      </c>
      <c r="T43" s="37">
        <f t="shared" si="10"/>
        <v>24</v>
      </c>
    </row>
    <row r="44" spans="1:20">
      <c r="A44" s="8" t="s">
        <v>86</v>
      </c>
      <c r="B44" s="198">
        <v>24</v>
      </c>
      <c r="C44" s="198">
        <v>24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10.0128</v>
      </c>
      <c r="J44" s="21">
        <f t="shared" si="6"/>
        <v>5.5991999999999997</v>
      </c>
      <c r="K44" s="21">
        <f t="shared" si="7"/>
        <v>7.2215999999999996</v>
      </c>
      <c r="L44" s="21">
        <f t="shared" si="8"/>
        <v>1.1664000000000001</v>
      </c>
      <c r="M44" s="159">
        <f t="shared" si="9"/>
        <v>24</v>
      </c>
      <c r="N44" s="22"/>
      <c r="P44" s="37">
        <f t="shared" si="12"/>
        <v>10.0128</v>
      </c>
      <c r="Q44" s="37">
        <f t="shared" si="13"/>
        <v>5.5991999999999997</v>
      </c>
      <c r="R44" s="37">
        <f t="shared" si="14"/>
        <v>7.2215999999999996</v>
      </c>
      <c r="S44" s="37">
        <f t="shared" si="15"/>
        <v>1.1664000000000001</v>
      </c>
      <c r="T44" s="37">
        <f t="shared" si="10"/>
        <v>24</v>
      </c>
    </row>
    <row r="45" spans="1:20">
      <c r="A45" s="8" t="s">
        <v>87</v>
      </c>
      <c r="B45" s="198">
        <v>24</v>
      </c>
      <c r="C45" s="198">
        <v>24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10.0128</v>
      </c>
      <c r="J45" s="21">
        <f t="shared" si="6"/>
        <v>5.5991999999999997</v>
      </c>
      <c r="K45" s="21">
        <f t="shared" si="7"/>
        <v>7.2215999999999996</v>
      </c>
      <c r="L45" s="21">
        <f t="shared" si="8"/>
        <v>1.1664000000000001</v>
      </c>
      <c r="M45" s="159">
        <f t="shared" si="9"/>
        <v>24</v>
      </c>
      <c r="N45" s="22"/>
      <c r="P45" s="37">
        <f t="shared" si="12"/>
        <v>10.0128</v>
      </c>
      <c r="Q45" s="37">
        <f t="shared" si="13"/>
        <v>5.5991999999999997</v>
      </c>
      <c r="R45" s="37">
        <f t="shared" si="14"/>
        <v>7.2215999999999996</v>
      </c>
      <c r="S45" s="37">
        <f t="shared" si="15"/>
        <v>1.1664000000000001</v>
      </c>
      <c r="T45" s="37">
        <f t="shared" si="10"/>
        <v>24</v>
      </c>
    </row>
    <row r="46" spans="1:20">
      <c r="A46" s="8" t="s">
        <v>88</v>
      </c>
      <c r="B46" s="198">
        <v>24</v>
      </c>
      <c r="C46" s="198">
        <v>24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10.0128</v>
      </c>
      <c r="J46" s="21">
        <f t="shared" si="6"/>
        <v>5.5991999999999997</v>
      </c>
      <c r="K46" s="21">
        <f t="shared" si="7"/>
        <v>7.2215999999999996</v>
      </c>
      <c r="L46" s="21">
        <f t="shared" si="8"/>
        <v>1.1664000000000001</v>
      </c>
      <c r="M46" s="159">
        <f t="shared" si="9"/>
        <v>24</v>
      </c>
      <c r="N46" s="22"/>
      <c r="P46" s="37">
        <f t="shared" si="12"/>
        <v>10.0128</v>
      </c>
      <c r="Q46" s="37">
        <f t="shared" si="13"/>
        <v>5.5991999999999997</v>
      </c>
      <c r="R46" s="37">
        <f t="shared" si="14"/>
        <v>7.2215999999999996</v>
      </c>
      <c r="S46" s="37">
        <f t="shared" si="15"/>
        <v>1.1664000000000001</v>
      </c>
      <c r="T46" s="37">
        <f t="shared" si="10"/>
        <v>24</v>
      </c>
    </row>
    <row r="47" spans="1:20">
      <c r="A47" s="8" t="s">
        <v>89</v>
      </c>
      <c r="B47" s="198">
        <v>24</v>
      </c>
      <c r="C47" s="198">
        <v>24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10.0128</v>
      </c>
      <c r="J47" s="21">
        <f t="shared" si="6"/>
        <v>5.5991999999999997</v>
      </c>
      <c r="K47" s="21">
        <f t="shared" si="7"/>
        <v>7.2215999999999996</v>
      </c>
      <c r="L47" s="21">
        <f t="shared" si="8"/>
        <v>1.1664000000000001</v>
      </c>
      <c r="M47" s="159">
        <f t="shared" si="9"/>
        <v>24</v>
      </c>
      <c r="N47" s="22"/>
      <c r="P47" s="37">
        <f t="shared" si="12"/>
        <v>10.0128</v>
      </c>
      <c r="Q47" s="37">
        <f t="shared" si="13"/>
        <v>5.5991999999999997</v>
      </c>
      <c r="R47" s="37">
        <f t="shared" si="14"/>
        <v>7.2215999999999996</v>
      </c>
      <c r="S47" s="37">
        <f t="shared" si="15"/>
        <v>1.1664000000000001</v>
      </c>
      <c r="T47" s="37">
        <f t="shared" si="10"/>
        <v>24</v>
      </c>
    </row>
    <row r="48" spans="1:20">
      <c r="A48" s="8" t="s">
        <v>90</v>
      </c>
      <c r="B48" s="198">
        <v>24</v>
      </c>
      <c r="C48" s="198">
        <v>24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10.0128</v>
      </c>
      <c r="J48" s="21">
        <f t="shared" si="6"/>
        <v>5.5991999999999997</v>
      </c>
      <c r="K48" s="21">
        <f t="shared" si="7"/>
        <v>7.2215999999999996</v>
      </c>
      <c r="L48" s="21">
        <f t="shared" si="8"/>
        <v>1.1664000000000001</v>
      </c>
      <c r="M48" s="159">
        <f t="shared" si="9"/>
        <v>24</v>
      </c>
      <c r="N48" s="22"/>
      <c r="P48" s="37">
        <f t="shared" si="12"/>
        <v>10.0128</v>
      </c>
      <c r="Q48" s="37">
        <f t="shared" si="13"/>
        <v>5.5991999999999997</v>
      </c>
      <c r="R48" s="37">
        <f t="shared" si="14"/>
        <v>7.2215999999999996</v>
      </c>
      <c r="S48" s="37">
        <f t="shared" si="15"/>
        <v>1.1664000000000001</v>
      </c>
      <c r="T48" s="37">
        <f t="shared" si="10"/>
        <v>24</v>
      </c>
    </row>
    <row r="49" spans="1:20">
      <c r="A49" s="8" t="s">
        <v>91</v>
      </c>
      <c r="B49" s="198">
        <v>24</v>
      </c>
      <c r="C49" s="198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59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198">
        <v>24</v>
      </c>
      <c r="C50" s="198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59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198">
        <v>24</v>
      </c>
      <c r="C51" s="198">
        <v>24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10.0128</v>
      </c>
      <c r="J51" s="21">
        <f t="shared" si="6"/>
        <v>5.5991999999999997</v>
      </c>
      <c r="K51" s="21">
        <f t="shared" si="7"/>
        <v>7.2215999999999996</v>
      </c>
      <c r="L51" s="21">
        <f t="shared" si="8"/>
        <v>1.1664000000000001</v>
      </c>
      <c r="M51" s="159">
        <f t="shared" si="9"/>
        <v>24</v>
      </c>
      <c r="N51" s="22"/>
      <c r="P51" s="37">
        <f t="shared" si="12"/>
        <v>10.0128</v>
      </c>
      <c r="Q51" s="37">
        <f t="shared" si="13"/>
        <v>5.5991999999999997</v>
      </c>
      <c r="R51" s="37">
        <f t="shared" si="14"/>
        <v>7.2215999999999996</v>
      </c>
      <c r="S51" s="37">
        <f t="shared" si="15"/>
        <v>1.1664000000000001</v>
      </c>
      <c r="T51" s="37">
        <f t="shared" si="10"/>
        <v>24</v>
      </c>
    </row>
    <row r="52" spans="1:20">
      <c r="A52" s="8" t="s">
        <v>94</v>
      </c>
      <c r="B52" s="198">
        <v>24</v>
      </c>
      <c r="C52" s="198">
        <v>24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10.0128</v>
      </c>
      <c r="J52" s="21">
        <f t="shared" si="6"/>
        <v>5.5991999999999997</v>
      </c>
      <c r="K52" s="21">
        <f t="shared" si="7"/>
        <v>7.2215999999999996</v>
      </c>
      <c r="L52" s="21">
        <f t="shared" si="8"/>
        <v>1.1664000000000001</v>
      </c>
      <c r="M52" s="159">
        <f t="shared" si="9"/>
        <v>24</v>
      </c>
      <c r="N52" s="22"/>
      <c r="P52" s="37">
        <f t="shared" si="12"/>
        <v>10.0128</v>
      </c>
      <c r="Q52" s="37">
        <f t="shared" si="13"/>
        <v>5.5991999999999997</v>
      </c>
      <c r="R52" s="37">
        <f t="shared" si="14"/>
        <v>7.2215999999999996</v>
      </c>
      <c r="S52" s="37">
        <f t="shared" si="15"/>
        <v>1.1664000000000001</v>
      </c>
      <c r="T52" s="37">
        <f t="shared" si="10"/>
        <v>24</v>
      </c>
    </row>
    <row r="53" spans="1:20">
      <c r="A53" s="8" t="s">
        <v>95</v>
      </c>
      <c r="B53" s="198">
        <v>24</v>
      </c>
      <c r="C53" s="198">
        <v>24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10.0128</v>
      </c>
      <c r="J53" s="21">
        <f t="shared" si="6"/>
        <v>5.5991999999999997</v>
      </c>
      <c r="K53" s="21">
        <f t="shared" si="7"/>
        <v>7.2215999999999996</v>
      </c>
      <c r="L53" s="21">
        <f t="shared" si="8"/>
        <v>1.1664000000000001</v>
      </c>
      <c r="M53" s="159">
        <f t="shared" si="9"/>
        <v>24</v>
      </c>
      <c r="N53" s="22"/>
      <c r="P53" s="37">
        <f t="shared" si="12"/>
        <v>10.0128</v>
      </c>
      <c r="Q53" s="37">
        <f t="shared" si="13"/>
        <v>5.5991999999999997</v>
      </c>
      <c r="R53" s="37">
        <f t="shared" si="14"/>
        <v>7.2215999999999996</v>
      </c>
      <c r="S53" s="37">
        <f t="shared" si="15"/>
        <v>1.1664000000000001</v>
      </c>
      <c r="T53" s="37">
        <f t="shared" si="10"/>
        <v>24</v>
      </c>
    </row>
    <row r="54" spans="1:20">
      <c r="A54" s="8" t="s">
        <v>96</v>
      </c>
      <c r="B54" s="198">
        <v>23.5</v>
      </c>
      <c r="C54" s="198">
        <v>23.5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9.8041999999999998</v>
      </c>
      <c r="J54" s="21">
        <f t="shared" si="6"/>
        <v>5.4825499999999998</v>
      </c>
      <c r="K54" s="21">
        <f t="shared" si="7"/>
        <v>7.0711500000000003</v>
      </c>
      <c r="L54" s="21">
        <f t="shared" si="8"/>
        <v>1.1421000000000001</v>
      </c>
      <c r="M54" s="159">
        <f t="shared" si="9"/>
        <v>23.5</v>
      </c>
      <c r="N54" s="22"/>
      <c r="P54" s="37">
        <f t="shared" si="12"/>
        <v>9.8041999999999998</v>
      </c>
      <c r="Q54" s="37">
        <f t="shared" si="13"/>
        <v>5.4825499999999998</v>
      </c>
      <c r="R54" s="37">
        <f t="shared" si="14"/>
        <v>7.0711500000000003</v>
      </c>
      <c r="S54" s="37">
        <f t="shared" si="15"/>
        <v>1.1421000000000001</v>
      </c>
      <c r="T54" s="37">
        <f t="shared" si="10"/>
        <v>23.5</v>
      </c>
    </row>
    <row r="55" spans="1:20">
      <c r="A55" s="8" t="s">
        <v>97</v>
      </c>
      <c r="B55" s="198">
        <v>23.5</v>
      </c>
      <c r="C55" s="198">
        <v>23.5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9.8041999999999998</v>
      </c>
      <c r="J55" s="21">
        <f t="shared" si="6"/>
        <v>5.4825499999999998</v>
      </c>
      <c r="K55" s="21">
        <f t="shared" si="7"/>
        <v>7.0711500000000003</v>
      </c>
      <c r="L55" s="21">
        <f t="shared" si="8"/>
        <v>1.1421000000000001</v>
      </c>
      <c r="M55" s="159">
        <f t="shared" si="9"/>
        <v>23.5</v>
      </c>
      <c r="N55" s="22"/>
      <c r="P55" s="37">
        <f t="shared" si="12"/>
        <v>9.8041999999999998</v>
      </c>
      <c r="Q55" s="37">
        <f t="shared" si="13"/>
        <v>5.4825499999999998</v>
      </c>
      <c r="R55" s="37">
        <f t="shared" si="14"/>
        <v>7.0711500000000003</v>
      </c>
      <c r="S55" s="37">
        <f t="shared" si="15"/>
        <v>1.1421000000000001</v>
      </c>
      <c r="T55" s="37">
        <f t="shared" si="10"/>
        <v>23.5</v>
      </c>
    </row>
    <row r="56" spans="1:20">
      <c r="A56" s="8" t="s">
        <v>98</v>
      </c>
      <c r="B56" s="198">
        <v>23.5</v>
      </c>
      <c r="C56" s="198">
        <v>23.5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9.8041999999999998</v>
      </c>
      <c r="J56" s="21">
        <f t="shared" si="6"/>
        <v>5.4825499999999998</v>
      </c>
      <c r="K56" s="21">
        <f t="shared" si="7"/>
        <v>7.0711500000000003</v>
      </c>
      <c r="L56" s="21">
        <f t="shared" si="8"/>
        <v>1.1421000000000001</v>
      </c>
      <c r="M56" s="159">
        <f t="shared" si="9"/>
        <v>23.5</v>
      </c>
      <c r="N56" s="22"/>
      <c r="P56" s="37">
        <f t="shared" si="12"/>
        <v>9.8041999999999998</v>
      </c>
      <c r="Q56" s="37">
        <f t="shared" si="13"/>
        <v>5.4825499999999998</v>
      </c>
      <c r="R56" s="37">
        <f t="shared" si="14"/>
        <v>7.0711500000000003</v>
      </c>
      <c r="S56" s="37">
        <f t="shared" si="15"/>
        <v>1.1421000000000001</v>
      </c>
      <c r="T56" s="37">
        <f t="shared" si="10"/>
        <v>23.5</v>
      </c>
    </row>
    <row r="57" spans="1:20">
      <c r="A57" s="8" t="s">
        <v>99</v>
      </c>
      <c r="B57" s="198">
        <v>23.5</v>
      </c>
      <c r="C57" s="198">
        <v>23.5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9.8041999999999998</v>
      </c>
      <c r="J57" s="21">
        <f t="shared" si="6"/>
        <v>5.4825499999999998</v>
      </c>
      <c r="K57" s="21">
        <f t="shared" si="7"/>
        <v>7.0711500000000003</v>
      </c>
      <c r="L57" s="21">
        <f t="shared" si="8"/>
        <v>1.1421000000000001</v>
      </c>
      <c r="M57" s="159">
        <f t="shared" si="9"/>
        <v>23.5</v>
      </c>
      <c r="N57" s="22"/>
      <c r="P57" s="37">
        <f t="shared" si="12"/>
        <v>9.8041999999999998</v>
      </c>
      <c r="Q57" s="37">
        <f t="shared" si="13"/>
        <v>5.4825499999999998</v>
      </c>
      <c r="R57" s="37">
        <f t="shared" si="14"/>
        <v>7.0711500000000003</v>
      </c>
      <c r="S57" s="37">
        <f t="shared" si="15"/>
        <v>1.1421000000000001</v>
      </c>
      <c r="T57" s="37">
        <f t="shared" si="10"/>
        <v>23.5</v>
      </c>
    </row>
    <row r="58" spans="1:20">
      <c r="A58" s="8" t="s">
        <v>100</v>
      </c>
      <c r="B58" s="198">
        <v>23.5</v>
      </c>
      <c r="C58" s="198">
        <v>23.5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9.8041999999999998</v>
      </c>
      <c r="J58" s="21">
        <f t="shared" si="6"/>
        <v>5.4825499999999998</v>
      </c>
      <c r="K58" s="21">
        <f t="shared" si="7"/>
        <v>7.0711500000000003</v>
      </c>
      <c r="L58" s="21">
        <f t="shared" si="8"/>
        <v>1.1421000000000001</v>
      </c>
      <c r="M58" s="159">
        <f t="shared" si="9"/>
        <v>23.5</v>
      </c>
      <c r="N58" s="22"/>
      <c r="P58" s="37">
        <f t="shared" si="12"/>
        <v>9.8041999999999998</v>
      </c>
      <c r="Q58" s="37">
        <f t="shared" si="13"/>
        <v>5.4825499999999998</v>
      </c>
      <c r="R58" s="37">
        <f t="shared" si="14"/>
        <v>7.0711500000000003</v>
      </c>
      <c r="S58" s="37">
        <f t="shared" si="15"/>
        <v>1.1421000000000001</v>
      </c>
      <c r="T58" s="37">
        <f t="shared" si="10"/>
        <v>23.5</v>
      </c>
    </row>
    <row r="59" spans="1:20">
      <c r="A59" s="8" t="s">
        <v>101</v>
      </c>
      <c r="B59" s="198">
        <v>23.5</v>
      </c>
      <c r="C59" s="198">
        <v>23.5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9.8041999999999998</v>
      </c>
      <c r="J59" s="21">
        <f t="shared" si="6"/>
        <v>5.4825499999999998</v>
      </c>
      <c r="K59" s="21">
        <f t="shared" si="7"/>
        <v>7.0711500000000003</v>
      </c>
      <c r="L59" s="21">
        <f t="shared" si="8"/>
        <v>1.1421000000000001</v>
      </c>
      <c r="M59" s="159">
        <f t="shared" si="9"/>
        <v>23.5</v>
      </c>
      <c r="N59" s="22"/>
      <c r="P59" s="37">
        <f t="shared" si="12"/>
        <v>9.8041999999999998</v>
      </c>
      <c r="Q59" s="37">
        <f t="shared" si="13"/>
        <v>5.4825499999999998</v>
      </c>
      <c r="R59" s="37">
        <f t="shared" si="14"/>
        <v>7.0711500000000003</v>
      </c>
      <c r="S59" s="37">
        <f t="shared" si="15"/>
        <v>1.1421000000000001</v>
      </c>
      <c r="T59" s="37">
        <f t="shared" si="10"/>
        <v>23.5</v>
      </c>
    </row>
    <row r="60" spans="1:20">
      <c r="A60" s="8" t="s">
        <v>102</v>
      </c>
      <c r="B60" s="198">
        <v>23.5</v>
      </c>
      <c r="C60" s="198">
        <v>23.5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9.8041999999999998</v>
      </c>
      <c r="J60" s="21">
        <f t="shared" si="6"/>
        <v>5.4825499999999998</v>
      </c>
      <c r="K60" s="21">
        <f t="shared" si="7"/>
        <v>7.0711500000000003</v>
      </c>
      <c r="L60" s="21">
        <f t="shared" si="8"/>
        <v>1.1421000000000001</v>
      </c>
      <c r="M60" s="159">
        <f t="shared" si="9"/>
        <v>23.5</v>
      </c>
      <c r="N60" s="22"/>
      <c r="P60" s="37">
        <f t="shared" si="12"/>
        <v>9.8041999999999998</v>
      </c>
      <c r="Q60" s="37">
        <f t="shared" si="13"/>
        <v>5.4825499999999998</v>
      </c>
      <c r="R60" s="37">
        <f t="shared" si="14"/>
        <v>7.0711500000000003</v>
      </c>
      <c r="S60" s="37">
        <f t="shared" si="15"/>
        <v>1.1421000000000001</v>
      </c>
      <c r="T60" s="37">
        <f t="shared" si="10"/>
        <v>23.5</v>
      </c>
    </row>
    <row r="61" spans="1:20">
      <c r="A61" s="8" t="s">
        <v>103</v>
      </c>
      <c r="B61" s="198">
        <v>23.5</v>
      </c>
      <c r="C61" s="198">
        <v>23.5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9.8041999999999998</v>
      </c>
      <c r="J61" s="21">
        <f t="shared" si="6"/>
        <v>5.4825499999999998</v>
      </c>
      <c r="K61" s="21">
        <f t="shared" si="7"/>
        <v>7.0711500000000003</v>
      </c>
      <c r="L61" s="21">
        <f t="shared" si="8"/>
        <v>1.1421000000000001</v>
      </c>
      <c r="M61" s="159">
        <f t="shared" si="9"/>
        <v>23.5</v>
      </c>
      <c r="N61" s="22"/>
      <c r="P61" s="37">
        <f t="shared" si="12"/>
        <v>9.8041999999999998</v>
      </c>
      <c r="Q61" s="37">
        <f t="shared" si="13"/>
        <v>5.4825499999999998</v>
      </c>
      <c r="R61" s="37">
        <f t="shared" si="14"/>
        <v>7.0711500000000003</v>
      </c>
      <c r="S61" s="37">
        <f t="shared" si="15"/>
        <v>1.1421000000000001</v>
      </c>
      <c r="T61" s="37">
        <f t="shared" si="10"/>
        <v>23.5</v>
      </c>
    </row>
    <row r="62" spans="1:20">
      <c r="A62" s="8" t="s">
        <v>104</v>
      </c>
      <c r="B62" s="198">
        <v>23.5</v>
      </c>
      <c r="C62" s="198">
        <v>23.5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9.8041999999999998</v>
      </c>
      <c r="J62" s="21">
        <f t="shared" si="6"/>
        <v>5.4825499999999998</v>
      </c>
      <c r="K62" s="21">
        <f t="shared" si="7"/>
        <v>7.0711500000000003</v>
      </c>
      <c r="L62" s="21">
        <f t="shared" si="8"/>
        <v>1.1421000000000001</v>
      </c>
      <c r="M62" s="159">
        <f t="shared" si="9"/>
        <v>23.5</v>
      </c>
      <c r="N62" s="22"/>
      <c r="P62" s="37">
        <f t="shared" si="12"/>
        <v>9.8041999999999998</v>
      </c>
      <c r="Q62" s="37">
        <f t="shared" si="13"/>
        <v>5.4825499999999998</v>
      </c>
      <c r="R62" s="37">
        <f t="shared" si="14"/>
        <v>7.0711500000000003</v>
      </c>
      <c r="S62" s="37">
        <f t="shared" si="15"/>
        <v>1.1421000000000001</v>
      </c>
      <c r="T62" s="37">
        <f t="shared" si="10"/>
        <v>23.5</v>
      </c>
    </row>
    <row r="63" spans="1:20">
      <c r="A63" s="8" t="s">
        <v>105</v>
      </c>
      <c r="B63" s="198">
        <v>23.5</v>
      </c>
      <c r="C63" s="198">
        <v>23.5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9.8041999999999998</v>
      </c>
      <c r="J63" s="21">
        <f t="shared" si="6"/>
        <v>5.4825499999999998</v>
      </c>
      <c r="K63" s="21">
        <f t="shared" si="7"/>
        <v>7.0711500000000003</v>
      </c>
      <c r="L63" s="21">
        <f t="shared" si="8"/>
        <v>1.1421000000000001</v>
      </c>
      <c r="M63" s="159">
        <f t="shared" si="9"/>
        <v>23.5</v>
      </c>
      <c r="N63" s="22"/>
      <c r="P63" s="37">
        <f t="shared" si="12"/>
        <v>9.8041999999999998</v>
      </c>
      <c r="Q63" s="37">
        <f t="shared" si="13"/>
        <v>5.4825499999999998</v>
      </c>
      <c r="R63" s="37">
        <f t="shared" si="14"/>
        <v>7.0711500000000003</v>
      </c>
      <c r="S63" s="37">
        <f t="shared" si="15"/>
        <v>1.1421000000000001</v>
      </c>
      <c r="T63" s="37">
        <f t="shared" si="10"/>
        <v>23.5</v>
      </c>
    </row>
    <row r="64" spans="1:20">
      <c r="A64" s="8" t="s">
        <v>106</v>
      </c>
      <c r="B64" s="198">
        <v>24.2</v>
      </c>
      <c r="C64" s="198">
        <v>24.2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10.09624</v>
      </c>
      <c r="J64" s="21">
        <f t="shared" si="6"/>
        <v>5.645859999999999</v>
      </c>
      <c r="K64" s="21">
        <f t="shared" si="7"/>
        <v>7.2817800000000004</v>
      </c>
      <c r="L64" s="21">
        <f t="shared" si="8"/>
        <v>1.1761200000000001</v>
      </c>
      <c r="M64" s="159">
        <f t="shared" si="9"/>
        <v>24.2</v>
      </c>
      <c r="N64" s="22"/>
      <c r="P64" s="37">
        <f t="shared" si="12"/>
        <v>10.09624</v>
      </c>
      <c r="Q64" s="37">
        <f t="shared" si="13"/>
        <v>5.645859999999999</v>
      </c>
      <c r="R64" s="37">
        <f t="shared" si="14"/>
        <v>7.2817800000000004</v>
      </c>
      <c r="S64" s="37">
        <f t="shared" si="15"/>
        <v>1.1761200000000001</v>
      </c>
      <c r="T64" s="37">
        <f t="shared" si="10"/>
        <v>24.2</v>
      </c>
    </row>
    <row r="65" spans="1:20">
      <c r="A65" s="8" t="s">
        <v>107</v>
      </c>
      <c r="B65" s="198">
        <v>24.2</v>
      </c>
      <c r="C65" s="198">
        <v>24.2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10.09624</v>
      </c>
      <c r="J65" s="21">
        <f t="shared" si="6"/>
        <v>5.645859999999999</v>
      </c>
      <c r="K65" s="21">
        <f t="shared" si="7"/>
        <v>7.2817800000000004</v>
      </c>
      <c r="L65" s="21">
        <f t="shared" si="8"/>
        <v>1.1761200000000001</v>
      </c>
      <c r="M65" s="159">
        <f t="shared" si="9"/>
        <v>24.2</v>
      </c>
      <c r="N65" s="22"/>
      <c r="P65" s="37">
        <f t="shared" si="12"/>
        <v>10.09624</v>
      </c>
      <c r="Q65" s="37">
        <f t="shared" si="13"/>
        <v>5.645859999999999</v>
      </c>
      <c r="R65" s="37">
        <f t="shared" si="14"/>
        <v>7.2817800000000004</v>
      </c>
      <c r="S65" s="37">
        <f t="shared" si="15"/>
        <v>1.1761200000000001</v>
      </c>
      <c r="T65" s="37">
        <f t="shared" si="10"/>
        <v>24.2</v>
      </c>
    </row>
    <row r="66" spans="1:20">
      <c r="A66" s="8" t="s">
        <v>108</v>
      </c>
      <c r="B66" s="198">
        <v>24.2</v>
      </c>
      <c r="C66" s="198">
        <v>24.2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10.09624</v>
      </c>
      <c r="J66" s="21">
        <f t="shared" si="6"/>
        <v>5.645859999999999</v>
      </c>
      <c r="K66" s="21">
        <f t="shared" si="7"/>
        <v>7.2817800000000004</v>
      </c>
      <c r="L66" s="21">
        <f t="shared" si="8"/>
        <v>1.1761200000000001</v>
      </c>
      <c r="M66" s="159">
        <f t="shared" si="9"/>
        <v>24.2</v>
      </c>
      <c r="N66" s="22"/>
      <c r="P66" s="37">
        <f t="shared" si="12"/>
        <v>10.09624</v>
      </c>
      <c r="Q66" s="37">
        <f t="shared" si="13"/>
        <v>5.645859999999999</v>
      </c>
      <c r="R66" s="37">
        <f t="shared" si="14"/>
        <v>7.2817800000000004</v>
      </c>
      <c r="S66" s="37">
        <f t="shared" si="15"/>
        <v>1.1761200000000001</v>
      </c>
      <c r="T66" s="37">
        <f t="shared" si="10"/>
        <v>24.2</v>
      </c>
    </row>
    <row r="67" spans="1:20">
      <c r="A67" s="8" t="s">
        <v>109</v>
      </c>
      <c r="B67" s="198">
        <v>24.2</v>
      </c>
      <c r="C67" s="198">
        <v>24.2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10.09624</v>
      </c>
      <c r="J67" s="21">
        <f t="shared" si="6"/>
        <v>5.645859999999999</v>
      </c>
      <c r="K67" s="21">
        <f t="shared" si="7"/>
        <v>7.2817800000000004</v>
      </c>
      <c r="L67" s="21">
        <f t="shared" si="8"/>
        <v>1.1761200000000001</v>
      </c>
      <c r="M67" s="159">
        <f t="shared" si="9"/>
        <v>24.2</v>
      </c>
      <c r="N67" s="22"/>
      <c r="P67" s="37">
        <f t="shared" ref="P67:P98" si="17">I67</f>
        <v>10.09624</v>
      </c>
      <c r="Q67" s="37">
        <f t="shared" ref="Q67:Q98" si="18">J67</f>
        <v>5.645859999999999</v>
      </c>
      <c r="R67" s="37">
        <f t="shared" ref="R67:R98" si="19">K67</f>
        <v>7.2817800000000004</v>
      </c>
      <c r="S67" s="37">
        <f t="shared" ref="S67:S98" si="20">L67</f>
        <v>1.1761200000000001</v>
      </c>
      <c r="T67" s="37">
        <f t="shared" si="10"/>
        <v>24.2</v>
      </c>
    </row>
    <row r="68" spans="1:20">
      <c r="A68" s="8" t="s">
        <v>110</v>
      </c>
      <c r="B68" s="198">
        <v>24.2</v>
      </c>
      <c r="C68" s="198">
        <v>24.2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10.09624</v>
      </c>
      <c r="J68" s="21">
        <f t="shared" ref="J68:J98" si="22">C68*E68/100</f>
        <v>5.645859999999999</v>
      </c>
      <c r="K68" s="21">
        <f t="shared" ref="K68:K98" si="23">C68*F68/100</f>
        <v>7.2817800000000004</v>
      </c>
      <c r="L68" s="21">
        <f t="shared" ref="L68:L98" si="24">C68*G68/100</f>
        <v>1.1761200000000001</v>
      </c>
      <c r="M68" s="159">
        <f t="shared" ref="M68:M98" si="25">SUM(I68:L68)</f>
        <v>24.2</v>
      </c>
      <c r="N68" s="22"/>
      <c r="P68" s="37">
        <f t="shared" si="17"/>
        <v>10.09624</v>
      </c>
      <c r="Q68" s="37">
        <f t="shared" si="18"/>
        <v>5.645859999999999</v>
      </c>
      <c r="R68" s="37">
        <f t="shared" si="19"/>
        <v>7.2817800000000004</v>
      </c>
      <c r="S68" s="37">
        <f t="shared" si="20"/>
        <v>1.1761200000000001</v>
      </c>
      <c r="T68" s="37">
        <f t="shared" ref="T68:T99" si="26">SUM(P68:S68)</f>
        <v>24.2</v>
      </c>
    </row>
    <row r="69" spans="1:20">
      <c r="A69" s="8" t="s">
        <v>111</v>
      </c>
      <c r="B69" s="198">
        <v>24.2</v>
      </c>
      <c r="C69" s="198">
        <v>24.2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10.09624</v>
      </c>
      <c r="J69" s="21">
        <f t="shared" si="22"/>
        <v>5.645859999999999</v>
      </c>
      <c r="K69" s="21">
        <f t="shared" si="23"/>
        <v>7.2817800000000004</v>
      </c>
      <c r="L69" s="21">
        <f t="shared" si="24"/>
        <v>1.1761200000000001</v>
      </c>
      <c r="M69" s="159">
        <f t="shared" si="25"/>
        <v>24.2</v>
      </c>
      <c r="N69" s="22"/>
      <c r="P69" s="37">
        <f t="shared" si="17"/>
        <v>10.09624</v>
      </c>
      <c r="Q69" s="37">
        <f t="shared" si="18"/>
        <v>5.645859999999999</v>
      </c>
      <c r="R69" s="37">
        <f t="shared" si="19"/>
        <v>7.2817800000000004</v>
      </c>
      <c r="S69" s="37">
        <f t="shared" si="20"/>
        <v>1.1761200000000001</v>
      </c>
      <c r="T69" s="37">
        <f t="shared" si="26"/>
        <v>24.2</v>
      </c>
    </row>
    <row r="70" spans="1:20">
      <c r="A70" s="8" t="s">
        <v>112</v>
      </c>
      <c r="B70" s="198">
        <v>24.2</v>
      </c>
      <c r="C70" s="198">
        <v>24.2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10.09624</v>
      </c>
      <c r="J70" s="21">
        <f t="shared" si="22"/>
        <v>5.645859999999999</v>
      </c>
      <c r="K70" s="21">
        <f t="shared" si="23"/>
        <v>7.2817800000000004</v>
      </c>
      <c r="L70" s="21">
        <f t="shared" si="24"/>
        <v>1.1761200000000001</v>
      </c>
      <c r="M70" s="159">
        <f t="shared" si="25"/>
        <v>24.2</v>
      </c>
      <c r="N70" s="22"/>
      <c r="P70" s="37">
        <f t="shared" si="17"/>
        <v>10.09624</v>
      </c>
      <c r="Q70" s="37">
        <f t="shared" si="18"/>
        <v>5.645859999999999</v>
      </c>
      <c r="R70" s="37">
        <f t="shared" si="19"/>
        <v>7.2817800000000004</v>
      </c>
      <c r="S70" s="37">
        <f t="shared" si="20"/>
        <v>1.1761200000000001</v>
      </c>
      <c r="T70" s="37">
        <f t="shared" si="26"/>
        <v>24.2</v>
      </c>
    </row>
    <row r="71" spans="1:20">
      <c r="A71" s="8" t="s">
        <v>113</v>
      </c>
      <c r="B71" s="198">
        <v>24.2</v>
      </c>
      <c r="C71" s="198">
        <v>24.2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10.09624</v>
      </c>
      <c r="J71" s="21">
        <f t="shared" si="22"/>
        <v>5.645859999999999</v>
      </c>
      <c r="K71" s="21">
        <f t="shared" si="23"/>
        <v>7.2817800000000004</v>
      </c>
      <c r="L71" s="21">
        <f t="shared" si="24"/>
        <v>1.1761200000000001</v>
      </c>
      <c r="M71" s="159">
        <f t="shared" si="25"/>
        <v>24.2</v>
      </c>
      <c r="N71" s="22"/>
      <c r="P71" s="37">
        <f t="shared" si="17"/>
        <v>10.09624</v>
      </c>
      <c r="Q71" s="37">
        <f t="shared" si="18"/>
        <v>5.645859999999999</v>
      </c>
      <c r="R71" s="37">
        <f t="shared" si="19"/>
        <v>7.2817800000000004</v>
      </c>
      <c r="S71" s="37">
        <f t="shared" si="20"/>
        <v>1.1761200000000001</v>
      </c>
      <c r="T71" s="37">
        <f t="shared" si="26"/>
        <v>24.2</v>
      </c>
    </row>
    <row r="72" spans="1:20">
      <c r="A72" s="8" t="s">
        <v>114</v>
      </c>
      <c r="B72" s="198">
        <v>24.2</v>
      </c>
      <c r="C72" s="198">
        <v>24.2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10.09624</v>
      </c>
      <c r="J72" s="21">
        <f t="shared" si="22"/>
        <v>5.645859999999999</v>
      </c>
      <c r="K72" s="21">
        <f t="shared" si="23"/>
        <v>7.2817800000000004</v>
      </c>
      <c r="L72" s="21">
        <f t="shared" si="24"/>
        <v>1.1761200000000001</v>
      </c>
      <c r="M72" s="159">
        <f t="shared" si="25"/>
        <v>24.2</v>
      </c>
      <c r="N72" s="22"/>
      <c r="P72" s="37">
        <f t="shared" si="17"/>
        <v>10.09624</v>
      </c>
      <c r="Q72" s="37">
        <f t="shared" si="18"/>
        <v>5.645859999999999</v>
      </c>
      <c r="R72" s="37">
        <f t="shared" si="19"/>
        <v>7.2817800000000004</v>
      </c>
      <c r="S72" s="37">
        <f t="shared" si="20"/>
        <v>1.1761200000000001</v>
      </c>
      <c r="T72" s="37">
        <f t="shared" si="26"/>
        <v>24.2</v>
      </c>
    </row>
    <row r="73" spans="1:20">
      <c r="A73" s="8" t="s">
        <v>115</v>
      </c>
      <c r="B73" s="198">
        <v>24.2</v>
      </c>
      <c r="C73" s="198">
        <v>24.2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10.09624</v>
      </c>
      <c r="J73" s="21">
        <f t="shared" si="22"/>
        <v>5.645859999999999</v>
      </c>
      <c r="K73" s="21">
        <f t="shared" si="23"/>
        <v>7.2817800000000004</v>
      </c>
      <c r="L73" s="21">
        <f t="shared" si="24"/>
        <v>1.1761200000000001</v>
      </c>
      <c r="M73" s="159">
        <f t="shared" si="25"/>
        <v>24.2</v>
      </c>
      <c r="N73" s="22"/>
      <c r="P73" s="37">
        <f t="shared" si="17"/>
        <v>10.09624</v>
      </c>
      <c r="Q73" s="37">
        <f t="shared" si="18"/>
        <v>5.645859999999999</v>
      </c>
      <c r="R73" s="37">
        <f t="shared" si="19"/>
        <v>7.2817800000000004</v>
      </c>
      <c r="S73" s="37">
        <f t="shared" si="20"/>
        <v>1.1761200000000001</v>
      </c>
      <c r="T73" s="37">
        <f t="shared" si="26"/>
        <v>24.2</v>
      </c>
    </row>
    <row r="74" spans="1:20">
      <c r="A74" s="8" t="s">
        <v>116</v>
      </c>
      <c r="B74" s="198">
        <v>24.2</v>
      </c>
      <c r="C74" s="198">
        <v>24.2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10.09624</v>
      </c>
      <c r="J74" s="21">
        <f t="shared" si="22"/>
        <v>5.645859999999999</v>
      </c>
      <c r="K74" s="21">
        <f t="shared" si="23"/>
        <v>7.2817800000000004</v>
      </c>
      <c r="L74" s="21">
        <f t="shared" si="24"/>
        <v>1.1761200000000001</v>
      </c>
      <c r="M74" s="159">
        <f t="shared" si="25"/>
        <v>24.2</v>
      </c>
      <c r="N74" s="22"/>
      <c r="P74" s="37">
        <f t="shared" si="17"/>
        <v>10.09624</v>
      </c>
      <c r="Q74" s="37">
        <f t="shared" si="18"/>
        <v>5.645859999999999</v>
      </c>
      <c r="R74" s="37">
        <f t="shared" si="19"/>
        <v>7.2817800000000004</v>
      </c>
      <c r="S74" s="37">
        <f t="shared" si="20"/>
        <v>1.1761200000000001</v>
      </c>
      <c r="T74" s="37">
        <f t="shared" si="26"/>
        <v>24.2</v>
      </c>
    </row>
    <row r="75" spans="1:20">
      <c r="A75" s="8" t="s">
        <v>117</v>
      </c>
      <c r="B75" s="198">
        <v>24.2</v>
      </c>
      <c r="C75" s="198">
        <v>24.2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10.09624</v>
      </c>
      <c r="J75" s="21">
        <f t="shared" si="22"/>
        <v>5.645859999999999</v>
      </c>
      <c r="K75" s="21">
        <f t="shared" si="23"/>
        <v>7.2817800000000004</v>
      </c>
      <c r="L75" s="21">
        <f t="shared" si="24"/>
        <v>1.1761200000000001</v>
      </c>
      <c r="M75" s="159">
        <f t="shared" si="25"/>
        <v>24.2</v>
      </c>
      <c r="N75" s="22"/>
      <c r="P75" s="37">
        <f t="shared" si="17"/>
        <v>10.09624</v>
      </c>
      <c r="Q75" s="37">
        <f t="shared" si="18"/>
        <v>5.645859999999999</v>
      </c>
      <c r="R75" s="37">
        <f t="shared" si="19"/>
        <v>7.2817800000000004</v>
      </c>
      <c r="S75" s="37">
        <f t="shared" si="20"/>
        <v>1.1761200000000001</v>
      </c>
      <c r="T75" s="37">
        <f t="shared" si="26"/>
        <v>24.2</v>
      </c>
    </row>
    <row r="76" spans="1:20">
      <c r="A76" s="8" t="s">
        <v>118</v>
      </c>
      <c r="B76" s="198">
        <v>24.2</v>
      </c>
      <c r="C76" s="198">
        <v>24.2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10.09624</v>
      </c>
      <c r="J76" s="21">
        <f t="shared" si="22"/>
        <v>5.645859999999999</v>
      </c>
      <c r="K76" s="21">
        <f t="shared" si="23"/>
        <v>7.2817800000000004</v>
      </c>
      <c r="L76" s="21">
        <f t="shared" si="24"/>
        <v>1.1761200000000001</v>
      </c>
      <c r="M76" s="159">
        <f t="shared" si="25"/>
        <v>24.2</v>
      </c>
      <c r="N76" s="22"/>
      <c r="P76" s="37">
        <f t="shared" si="17"/>
        <v>10.09624</v>
      </c>
      <c r="Q76" s="37">
        <f t="shared" si="18"/>
        <v>5.645859999999999</v>
      </c>
      <c r="R76" s="37">
        <f t="shared" si="19"/>
        <v>7.2817800000000004</v>
      </c>
      <c r="S76" s="37">
        <f t="shared" si="20"/>
        <v>1.1761200000000001</v>
      </c>
      <c r="T76" s="37">
        <f t="shared" si="26"/>
        <v>24.2</v>
      </c>
    </row>
    <row r="77" spans="1:20">
      <c r="A77" s="8" t="s">
        <v>119</v>
      </c>
      <c r="B77" s="198">
        <v>24.2</v>
      </c>
      <c r="C77" s="198">
        <v>24.2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10.09624</v>
      </c>
      <c r="J77" s="21">
        <f t="shared" si="22"/>
        <v>5.645859999999999</v>
      </c>
      <c r="K77" s="21">
        <f t="shared" si="23"/>
        <v>7.2817800000000004</v>
      </c>
      <c r="L77" s="21">
        <f t="shared" si="24"/>
        <v>1.1761200000000001</v>
      </c>
      <c r="M77" s="159">
        <f t="shared" si="25"/>
        <v>24.2</v>
      </c>
      <c r="N77" s="22"/>
      <c r="P77" s="37">
        <f t="shared" si="17"/>
        <v>10.09624</v>
      </c>
      <c r="Q77" s="37">
        <f t="shared" si="18"/>
        <v>5.645859999999999</v>
      </c>
      <c r="R77" s="37">
        <f t="shared" si="19"/>
        <v>7.2817800000000004</v>
      </c>
      <c r="S77" s="37">
        <f t="shared" si="20"/>
        <v>1.1761200000000001</v>
      </c>
      <c r="T77" s="37">
        <f t="shared" si="26"/>
        <v>24.2</v>
      </c>
    </row>
    <row r="78" spans="1:20">
      <c r="A78" s="8" t="s">
        <v>120</v>
      </c>
      <c r="B78" s="198">
        <v>24.2</v>
      </c>
      <c r="C78" s="198">
        <v>24.2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10.09624</v>
      </c>
      <c r="J78" s="21">
        <f t="shared" si="22"/>
        <v>5.645859999999999</v>
      </c>
      <c r="K78" s="21">
        <f t="shared" si="23"/>
        <v>7.2817800000000004</v>
      </c>
      <c r="L78" s="21">
        <f t="shared" si="24"/>
        <v>1.1761200000000001</v>
      </c>
      <c r="M78" s="159">
        <f t="shared" si="25"/>
        <v>24.2</v>
      </c>
      <c r="N78" s="22"/>
      <c r="P78" s="37">
        <f t="shared" si="17"/>
        <v>10.09624</v>
      </c>
      <c r="Q78" s="37">
        <f t="shared" si="18"/>
        <v>5.645859999999999</v>
      </c>
      <c r="R78" s="37">
        <f t="shared" si="19"/>
        <v>7.2817800000000004</v>
      </c>
      <c r="S78" s="37">
        <f t="shared" si="20"/>
        <v>1.1761200000000001</v>
      </c>
      <c r="T78" s="37">
        <f t="shared" si="26"/>
        <v>24.2</v>
      </c>
    </row>
    <row r="79" spans="1:20">
      <c r="A79" s="8" t="s">
        <v>121</v>
      </c>
      <c r="B79" s="198">
        <v>24.2</v>
      </c>
      <c r="C79" s="198">
        <v>24.2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10.09624</v>
      </c>
      <c r="J79" s="21">
        <f t="shared" si="22"/>
        <v>5.645859999999999</v>
      </c>
      <c r="K79" s="21">
        <f t="shared" si="23"/>
        <v>7.2817800000000004</v>
      </c>
      <c r="L79" s="21">
        <f t="shared" si="24"/>
        <v>1.1761200000000001</v>
      </c>
      <c r="M79" s="159">
        <f t="shared" si="25"/>
        <v>24.2</v>
      </c>
      <c r="N79" s="22"/>
      <c r="P79" s="37">
        <f t="shared" si="17"/>
        <v>10.09624</v>
      </c>
      <c r="Q79" s="37">
        <f t="shared" si="18"/>
        <v>5.645859999999999</v>
      </c>
      <c r="R79" s="37">
        <f t="shared" si="19"/>
        <v>7.2817800000000004</v>
      </c>
      <c r="S79" s="37">
        <f t="shared" si="20"/>
        <v>1.1761200000000001</v>
      </c>
      <c r="T79" s="37">
        <f t="shared" si="26"/>
        <v>24.2</v>
      </c>
    </row>
    <row r="80" spans="1:20">
      <c r="A80" s="8" t="s">
        <v>122</v>
      </c>
      <c r="B80" s="198">
        <v>24.2</v>
      </c>
      <c r="C80" s="198">
        <v>24.2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10.09624</v>
      </c>
      <c r="J80" s="21">
        <f t="shared" si="22"/>
        <v>5.645859999999999</v>
      </c>
      <c r="K80" s="21">
        <f t="shared" si="23"/>
        <v>7.2817800000000004</v>
      </c>
      <c r="L80" s="21">
        <f t="shared" si="24"/>
        <v>1.1761200000000001</v>
      </c>
      <c r="M80" s="159">
        <f t="shared" si="25"/>
        <v>24.2</v>
      </c>
      <c r="N80" s="22"/>
      <c r="P80" s="37">
        <f t="shared" si="17"/>
        <v>10.09624</v>
      </c>
      <c r="Q80" s="37">
        <f t="shared" si="18"/>
        <v>5.645859999999999</v>
      </c>
      <c r="R80" s="37">
        <f t="shared" si="19"/>
        <v>7.2817800000000004</v>
      </c>
      <c r="S80" s="37">
        <f t="shared" si="20"/>
        <v>1.1761200000000001</v>
      </c>
      <c r="T80" s="37">
        <f t="shared" si="26"/>
        <v>24.2</v>
      </c>
    </row>
    <row r="81" spans="1:20">
      <c r="A81" s="8" t="s">
        <v>123</v>
      </c>
      <c r="B81" s="198">
        <v>24.2</v>
      </c>
      <c r="C81" s="198">
        <v>24.2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10.09624</v>
      </c>
      <c r="J81" s="21">
        <f t="shared" si="22"/>
        <v>5.645859999999999</v>
      </c>
      <c r="K81" s="21">
        <f t="shared" si="23"/>
        <v>7.2817800000000004</v>
      </c>
      <c r="L81" s="21">
        <f t="shared" si="24"/>
        <v>1.1761200000000001</v>
      </c>
      <c r="M81" s="159">
        <f t="shared" si="25"/>
        <v>24.2</v>
      </c>
      <c r="N81" s="22"/>
      <c r="P81" s="37">
        <f t="shared" si="17"/>
        <v>10.09624</v>
      </c>
      <c r="Q81" s="37">
        <f t="shared" si="18"/>
        <v>5.645859999999999</v>
      </c>
      <c r="R81" s="37">
        <f t="shared" si="19"/>
        <v>7.2817800000000004</v>
      </c>
      <c r="S81" s="37">
        <f t="shared" si="20"/>
        <v>1.1761200000000001</v>
      </c>
      <c r="T81" s="37">
        <f t="shared" si="26"/>
        <v>24.2</v>
      </c>
    </row>
    <row r="82" spans="1:20">
      <c r="A82" s="8" t="s">
        <v>124</v>
      </c>
      <c r="B82" s="198">
        <v>24.2</v>
      </c>
      <c r="C82" s="198">
        <v>24.2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10.09624</v>
      </c>
      <c r="J82" s="21">
        <f t="shared" si="22"/>
        <v>5.645859999999999</v>
      </c>
      <c r="K82" s="21">
        <f t="shared" si="23"/>
        <v>7.2817800000000004</v>
      </c>
      <c r="L82" s="21">
        <f t="shared" si="24"/>
        <v>1.1761200000000001</v>
      </c>
      <c r="M82" s="159">
        <f t="shared" si="25"/>
        <v>24.2</v>
      </c>
      <c r="N82" s="22"/>
      <c r="P82" s="37">
        <f t="shared" si="17"/>
        <v>10.09624</v>
      </c>
      <c r="Q82" s="37">
        <f t="shared" si="18"/>
        <v>5.645859999999999</v>
      </c>
      <c r="R82" s="37">
        <f t="shared" si="19"/>
        <v>7.2817800000000004</v>
      </c>
      <c r="S82" s="37">
        <f t="shared" si="20"/>
        <v>1.1761200000000001</v>
      </c>
      <c r="T82" s="37">
        <f t="shared" si="26"/>
        <v>24.2</v>
      </c>
    </row>
    <row r="83" spans="1:20">
      <c r="A83" s="8" t="s">
        <v>125</v>
      </c>
      <c r="B83" s="198">
        <v>24.2</v>
      </c>
      <c r="C83" s="198">
        <v>24.2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10.09624</v>
      </c>
      <c r="J83" s="21">
        <f t="shared" si="22"/>
        <v>5.645859999999999</v>
      </c>
      <c r="K83" s="21">
        <f t="shared" si="23"/>
        <v>7.2817800000000004</v>
      </c>
      <c r="L83" s="21">
        <f t="shared" si="24"/>
        <v>1.1761200000000001</v>
      </c>
      <c r="M83" s="159">
        <f t="shared" si="25"/>
        <v>24.2</v>
      </c>
      <c r="N83" s="22"/>
      <c r="P83" s="37">
        <f t="shared" si="17"/>
        <v>10.09624</v>
      </c>
      <c r="Q83" s="37">
        <f t="shared" si="18"/>
        <v>5.645859999999999</v>
      </c>
      <c r="R83" s="37">
        <f t="shared" si="19"/>
        <v>7.2817800000000004</v>
      </c>
      <c r="S83" s="37">
        <f t="shared" si="20"/>
        <v>1.1761200000000001</v>
      </c>
      <c r="T83" s="37">
        <f t="shared" si="26"/>
        <v>24.2</v>
      </c>
    </row>
    <row r="84" spans="1:20">
      <c r="A84" s="8" t="s">
        <v>126</v>
      </c>
      <c r="B84" s="198">
        <v>24.2</v>
      </c>
      <c r="C84" s="198">
        <v>24.2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10.09624</v>
      </c>
      <c r="J84" s="21">
        <f t="shared" si="22"/>
        <v>5.645859999999999</v>
      </c>
      <c r="K84" s="21">
        <f t="shared" si="23"/>
        <v>7.2817800000000004</v>
      </c>
      <c r="L84" s="21">
        <f t="shared" si="24"/>
        <v>1.1761200000000001</v>
      </c>
      <c r="M84" s="159">
        <f t="shared" si="25"/>
        <v>24.2</v>
      </c>
      <c r="N84" s="22"/>
      <c r="P84" s="37">
        <f t="shared" si="17"/>
        <v>10.09624</v>
      </c>
      <c r="Q84" s="37">
        <f t="shared" si="18"/>
        <v>5.645859999999999</v>
      </c>
      <c r="R84" s="37">
        <f t="shared" si="19"/>
        <v>7.2817800000000004</v>
      </c>
      <c r="S84" s="37">
        <f t="shared" si="20"/>
        <v>1.1761200000000001</v>
      </c>
      <c r="T84" s="37">
        <f t="shared" si="26"/>
        <v>24.2</v>
      </c>
    </row>
    <row r="85" spans="1:20">
      <c r="A85" s="8" t="s">
        <v>127</v>
      </c>
      <c r="B85" s="198">
        <v>24.2</v>
      </c>
      <c r="C85" s="198">
        <v>24.2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10.09624</v>
      </c>
      <c r="J85" s="21">
        <f t="shared" si="22"/>
        <v>5.645859999999999</v>
      </c>
      <c r="K85" s="21">
        <f t="shared" si="23"/>
        <v>7.2817800000000004</v>
      </c>
      <c r="L85" s="21">
        <f t="shared" si="24"/>
        <v>1.1761200000000001</v>
      </c>
      <c r="M85" s="159">
        <f t="shared" si="25"/>
        <v>24.2</v>
      </c>
      <c r="N85" s="22"/>
      <c r="P85" s="37">
        <f t="shared" si="17"/>
        <v>10.09624</v>
      </c>
      <c r="Q85" s="37">
        <f t="shared" si="18"/>
        <v>5.645859999999999</v>
      </c>
      <c r="R85" s="37">
        <f t="shared" si="19"/>
        <v>7.2817800000000004</v>
      </c>
      <c r="S85" s="37">
        <f t="shared" si="20"/>
        <v>1.1761200000000001</v>
      </c>
      <c r="T85" s="37">
        <f t="shared" si="26"/>
        <v>24.2</v>
      </c>
    </row>
    <row r="86" spans="1:20">
      <c r="A86" s="8" t="s">
        <v>128</v>
      </c>
      <c r="B86" s="198">
        <v>24.2</v>
      </c>
      <c r="C86" s="198">
        <v>24.2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10.09624</v>
      </c>
      <c r="J86" s="21">
        <f t="shared" si="22"/>
        <v>5.645859999999999</v>
      </c>
      <c r="K86" s="21">
        <f t="shared" si="23"/>
        <v>7.2817800000000004</v>
      </c>
      <c r="L86" s="21">
        <f t="shared" si="24"/>
        <v>1.1761200000000001</v>
      </c>
      <c r="M86" s="159">
        <f t="shared" si="25"/>
        <v>24.2</v>
      </c>
      <c r="N86" s="22"/>
      <c r="P86" s="37">
        <f t="shared" si="17"/>
        <v>10.09624</v>
      </c>
      <c r="Q86" s="37">
        <f t="shared" si="18"/>
        <v>5.645859999999999</v>
      </c>
      <c r="R86" s="37">
        <f t="shared" si="19"/>
        <v>7.2817800000000004</v>
      </c>
      <c r="S86" s="37">
        <f t="shared" si="20"/>
        <v>1.1761200000000001</v>
      </c>
      <c r="T86" s="37">
        <f t="shared" si="26"/>
        <v>24.2</v>
      </c>
    </row>
    <row r="87" spans="1:20">
      <c r="A87" s="8" t="s">
        <v>129</v>
      </c>
      <c r="B87" s="198">
        <v>24.2</v>
      </c>
      <c r="C87" s="198">
        <v>24.2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10.09624</v>
      </c>
      <c r="J87" s="21">
        <f t="shared" si="22"/>
        <v>5.645859999999999</v>
      </c>
      <c r="K87" s="21">
        <f t="shared" si="23"/>
        <v>7.2817800000000004</v>
      </c>
      <c r="L87" s="21">
        <f t="shared" si="24"/>
        <v>1.1761200000000001</v>
      </c>
      <c r="M87" s="159">
        <f t="shared" si="25"/>
        <v>24.2</v>
      </c>
      <c r="N87" s="22"/>
      <c r="P87" s="37">
        <f t="shared" si="17"/>
        <v>10.09624</v>
      </c>
      <c r="Q87" s="37">
        <f t="shared" si="18"/>
        <v>5.645859999999999</v>
      </c>
      <c r="R87" s="37">
        <f t="shared" si="19"/>
        <v>7.2817800000000004</v>
      </c>
      <c r="S87" s="37">
        <f t="shared" si="20"/>
        <v>1.1761200000000001</v>
      </c>
      <c r="T87" s="37">
        <f t="shared" si="26"/>
        <v>24.2</v>
      </c>
    </row>
    <row r="88" spans="1:20">
      <c r="A88" s="8" t="s">
        <v>130</v>
      </c>
      <c r="B88" s="198">
        <v>24.2</v>
      </c>
      <c r="C88" s="198">
        <v>24.2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10.09624</v>
      </c>
      <c r="J88" s="21">
        <f t="shared" si="22"/>
        <v>5.645859999999999</v>
      </c>
      <c r="K88" s="21">
        <f t="shared" si="23"/>
        <v>7.2817800000000004</v>
      </c>
      <c r="L88" s="21">
        <f t="shared" si="24"/>
        <v>1.1761200000000001</v>
      </c>
      <c r="M88" s="159">
        <f t="shared" si="25"/>
        <v>24.2</v>
      </c>
      <c r="N88" s="22"/>
      <c r="P88" s="37">
        <f t="shared" si="17"/>
        <v>10.09624</v>
      </c>
      <c r="Q88" s="37">
        <f t="shared" si="18"/>
        <v>5.645859999999999</v>
      </c>
      <c r="R88" s="37">
        <f t="shared" si="19"/>
        <v>7.2817800000000004</v>
      </c>
      <c r="S88" s="37">
        <f t="shared" si="20"/>
        <v>1.1761200000000001</v>
      </c>
      <c r="T88" s="37">
        <f t="shared" si="26"/>
        <v>24.2</v>
      </c>
    </row>
    <row r="89" spans="1:20">
      <c r="A89" s="8" t="s">
        <v>131</v>
      </c>
      <c r="B89" s="198">
        <v>24.2</v>
      </c>
      <c r="C89" s="198">
        <v>24.2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10.09624</v>
      </c>
      <c r="J89" s="21">
        <f t="shared" si="22"/>
        <v>5.645859999999999</v>
      </c>
      <c r="K89" s="21">
        <f t="shared" si="23"/>
        <v>7.2817800000000004</v>
      </c>
      <c r="L89" s="21">
        <f t="shared" si="24"/>
        <v>1.1761200000000001</v>
      </c>
      <c r="M89" s="159">
        <f t="shared" si="25"/>
        <v>24.2</v>
      </c>
      <c r="N89" s="22"/>
      <c r="P89" s="37">
        <f t="shared" si="17"/>
        <v>10.09624</v>
      </c>
      <c r="Q89" s="37">
        <f t="shared" si="18"/>
        <v>5.645859999999999</v>
      </c>
      <c r="R89" s="37">
        <f t="shared" si="19"/>
        <v>7.2817800000000004</v>
      </c>
      <c r="S89" s="37">
        <f t="shared" si="20"/>
        <v>1.1761200000000001</v>
      </c>
      <c r="T89" s="37">
        <f t="shared" si="26"/>
        <v>24.2</v>
      </c>
    </row>
    <row r="90" spans="1:20">
      <c r="A90" s="8" t="s">
        <v>132</v>
      </c>
      <c r="B90" s="198">
        <v>24.2</v>
      </c>
      <c r="C90" s="198">
        <v>24.2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10.09624</v>
      </c>
      <c r="J90" s="21">
        <f t="shared" si="22"/>
        <v>5.645859999999999</v>
      </c>
      <c r="K90" s="21">
        <f t="shared" si="23"/>
        <v>7.2817800000000004</v>
      </c>
      <c r="L90" s="21">
        <f t="shared" si="24"/>
        <v>1.1761200000000001</v>
      </c>
      <c r="M90" s="159">
        <f t="shared" si="25"/>
        <v>24.2</v>
      </c>
      <c r="N90" s="22"/>
      <c r="P90" s="37">
        <f t="shared" si="17"/>
        <v>10.09624</v>
      </c>
      <c r="Q90" s="37">
        <f t="shared" si="18"/>
        <v>5.645859999999999</v>
      </c>
      <c r="R90" s="37">
        <f t="shared" si="19"/>
        <v>7.2817800000000004</v>
      </c>
      <c r="S90" s="37">
        <f t="shared" si="20"/>
        <v>1.1761200000000001</v>
      </c>
      <c r="T90" s="37">
        <f t="shared" si="26"/>
        <v>24.2</v>
      </c>
    </row>
    <row r="91" spans="1:20">
      <c r="A91" s="8" t="s">
        <v>133</v>
      </c>
      <c r="B91" s="198">
        <v>24.2</v>
      </c>
      <c r="C91" s="198">
        <v>24.2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10.09624</v>
      </c>
      <c r="J91" s="21">
        <f t="shared" si="22"/>
        <v>5.645859999999999</v>
      </c>
      <c r="K91" s="21">
        <f t="shared" si="23"/>
        <v>7.2817800000000004</v>
      </c>
      <c r="L91" s="21">
        <f t="shared" si="24"/>
        <v>1.1761200000000001</v>
      </c>
      <c r="M91" s="159">
        <f t="shared" si="25"/>
        <v>24.2</v>
      </c>
      <c r="N91" s="22"/>
      <c r="P91" s="37">
        <f t="shared" si="17"/>
        <v>10.09624</v>
      </c>
      <c r="Q91" s="37">
        <f t="shared" si="18"/>
        <v>5.645859999999999</v>
      </c>
      <c r="R91" s="37">
        <f t="shared" si="19"/>
        <v>7.2817800000000004</v>
      </c>
      <c r="S91" s="37">
        <f t="shared" si="20"/>
        <v>1.1761200000000001</v>
      </c>
      <c r="T91" s="37">
        <f t="shared" si="26"/>
        <v>24.2</v>
      </c>
    </row>
    <row r="92" spans="1:20">
      <c r="A92" s="8" t="s">
        <v>134</v>
      </c>
      <c r="B92" s="198">
        <v>24.2</v>
      </c>
      <c r="C92" s="198">
        <v>24.2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10.09624</v>
      </c>
      <c r="J92" s="21">
        <f t="shared" si="22"/>
        <v>5.645859999999999</v>
      </c>
      <c r="K92" s="21">
        <f t="shared" si="23"/>
        <v>7.2817800000000004</v>
      </c>
      <c r="L92" s="21">
        <f t="shared" si="24"/>
        <v>1.1761200000000001</v>
      </c>
      <c r="M92" s="159">
        <f t="shared" si="25"/>
        <v>24.2</v>
      </c>
      <c r="N92" s="22"/>
      <c r="P92" s="37">
        <f t="shared" si="17"/>
        <v>10.09624</v>
      </c>
      <c r="Q92" s="37">
        <f t="shared" si="18"/>
        <v>5.645859999999999</v>
      </c>
      <c r="R92" s="37">
        <f t="shared" si="19"/>
        <v>7.2817800000000004</v>
      </c>
      <c r="S92" s="37">
        <f t="shared" si="20"/>
        <v>1.1761200000000001</v>
      </c>
      <c r="T92" s="37">
        <f t="shared" si="26"/>
        <v>24.2</v>
      </c>
    </row>
    <row r="93" spans="1:20">
      <c r="A93" s="8" t="s">
        <v>135</v>
      </c>
      <c r="B93" s="198">
        <v>24.2</v>
      </c>
      <c r="C93" s="198">
        <v>24.2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10.09624</v>
      </c>
      <c r="J93" s="21">
        <f t="shared" si="22"/>
        <v>5.645859999999999</v>
      </c>
      <c r="K93" s="21">
        <f t="shared" si="23"/>
        <v>7.2817800000000004</v>
      </c>
      <c r="L93" s="21">
        <f t="shared" si="24"/>
        <v>1.1761200000000001</v>
      </c>
      <c r="M93" s="159">
        <f t="shared" si="25"/>
        <v>24.2</v>
      </c>
      <c r="N93" s="22"/>
      <c r="P93" s="37">
        <f t="shared" si="17"/>
        <v>10.09624</v>
      </c>
      <c r="Q93" s="37">
        <f t="shared" si="18"/>
        <v>5.645859999999999</v>
      </c>
      <c r="R93" s="37">
        <f t="shared" si="19"/>
        <v>7.2817800000000004</v>
      </c>
      <c r="S93" s="37">
        <f t="shared" si="20"/>
        <v>1.1761200000000001</v>
      </c>
      <c r="T93" s="37">
        <f t="shared" si="26"/>
        <v>24.2</v>
      </c>
    </row>
    <row r="94" spans="1:20">
      <c r="A94" s="8" t="s">
        <v>136</v>
      </c>
      <c r="B94" s="198">
        <v>24.2</v>
      </c>
      <c r="C94" s="198">
        <v>24.2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10.09624</v>
      </c>
      <c r="J94" s="21">
        <f t="shared" si="22"/>
        <v>5.645859999999999</v>
      </c>
      <c r="K94" s="21">
        <f t="shared" si="23"/>
        <v>7.2817800000000004</v>
      </c>
      <c r="L94" s="21">
        <f t="shared" si="24"/>
        <v>1.1761200000000001</v>
      </c>
      <c r="M94" s="159">
        <f t="shared" si="25"/>
        <v>24.2</v>
      </c>
      <c r="N94" s="22"/>
      <c r="P94" s="37">
        <f t="shared" si="17"/>
        <v>10.09624</v>
      </c>
      <c r="Q94" s="37">
        <f t="shared" si="18"/>
        <v>5.645859999999999</v>
      </c>
      <c r="R94" s="37">
        <f t="shared" si="19"/>
        <v>7.2817800000000004</v>
      </c>
      <c r="S94" s="37">
        <f t="shared" si="20"/>
        <v>1.1761200000000001</v>
      </c>
      <c r="T94" s="37">
        <f t="shared" si="26"/>
        <v>24.2</v>
      </c>
    </row>
    <row r="95" spans="1:20">
      <c r="A95" s="8" t="s">
        <v>137</v>
      </c>
      <c r="B95" s="198">
        <v>24.2</v>
      </c>
      <c r="C95" s="198">
        <v>24.2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10.09624</v>
      </c>
      <c r="J95" s="21">
        <f t="shared" si="22"/>
        <v>5.645859999999999</v>
      </c>
      <c r="K95" s="21">
        <f t="shared" si="23"/>
        <v>7.2817800000000004</v>
      </c>
      <c r="L95" s="21">
        <f t="shared" si="24"/>
        <v>1.1761200000000001</v>
      </c>
      <c r="M95" s="159">
        <f t="shared" si="25"/>
        <v>24.2</v>
      </c>
      <c r="N95" s="22"/>
      <c r="P95" s="37">
        <f t="shared" si="17"/>
        <v>10.09624</v>
      </c>
      <c r="Q95" s="37">
        <f t="shared" si="18"/>
        <v>5.645859999999999</v>
      </c>
      <c r="R95" s="37">
        <f t="shared" si="19"/>
        <v>7.2817800000000004</v>
      </c>
      <c r="S95" s="37">
        <f t="shared" si="20"/>
        <v>1.1761200000000001</v>
      </c>
      <c r="T95" s="37">
        <f t="shared" si="26"/>
        <v>24.2</v>
      </c>
    </row>
    <row r="96" spans="1:20">
      <c r="A96" s="8" t="s">
        <v>138</v>
      </c>
      <c r="B96" s="198">
        <v>24.2</v>
      </c>
      <c r="C96" s="198">
        <v>24.2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10.09624</v>
      </c>
      <c r="J96" s="21">
        <f t="shared" si="22"/>
        <v>5.645859999999999</v>
      </c>
      <c r="K96" s="21">
        <f t="shared" si="23"/>
        <v>7.2817800000000004</v>
      </c>
      <c r="L96" s="21">
        <f t="shared" si="24"/>
        <v>1.1761200000000001</v>
      </c>
      <c r="M96" s="159">
        <f t="shared" si="25"/>
        <v>24.2</v>
      </c>
      <c r="N96" s="22"/>
      <c r="P96" s="37">
        <f t="shared" si="17"/>
        <v>10.09624</v>
      </c>
      <c r="Q96" s="37">
        <f t="shared" si="18"/>
        <v>5.645859999999999</v>
      </c>
      <c r="R96" s="37">
        <f t="shared" si="19"/>
        <v>7.2817800000000004</v>
      </c>
      <c r="S96" s="37">
        <f t="shared" si="20"/>
        <v>1.1761200000000001</v>
      </c>
      <c r="T96" s="37">
        <f t="shared" si="26"/>
        <v>24.2</v>
      </c>
    </row>
    <row r="97" spans="1:23">
      <c r="A97" s="8" t="s">
        <v>139</v>
      </c>
      <c r="B97" s="198">
        <v>24.2</v>
      </c>
      <c r="C97" s="198">
        <v>24.2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10.09624</v>
      </c>
      <c r="J97" s="21">
        <f t="shared" si="22"/>
        <v>5.645859999999999</v>
      </c>
      <c r="K97" s="21">
        <f t="shared" si="23"/>
        <v>7.2817800000000004</v>
      </c>
      <c r="L97" s="21">
        <f t="shared" si="24"/>
        <v>1.1761200000000001</v>
      </c>
      <c r="M97" s="159">
        <f t="shared" si="25"/>
        <v>24.2</v>
      </c>
      <c r="N97" s="22"/>
      <c r="P97" s="37">
        <f t="shared" si="17"/>
        <v>10.09624</v>
      </c>
      <c r="Q97" s="37">
        <f t="shared" si="18"/>
        <v>5.645859999999999</v>
      </c>
      <c r="R97" s="37">
        <f t="shared" si="19"/>
        <v>7.2817800000000004</v>
      </c>
      <c r="S97" s="37">
        <f t="shared" si="20"/>
        <v>1.1761200000000001</v>
      </c>
      <c r="T97" s="37">
        <f t="shared" si="26"/>
        <v>24.2</v>
      </c>
    </row>
    <row r="98" spans="1:23" ht="15.75" thickBot="1">
      <c r="A98" s="8" t="s">
        <v>140</v>
      </c>
      <c r="B98" s="198">
        <v>24.2</v>
      </c>
      <c r="C98" s="198">
        <v>24.2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10.09624</v>
      </c>
      <c r="J98" s="21">
        <f t="shared" si="22"/>
        <v>5.645859999999999</v>
      </c>
      <c r="K98" s="21">
        <f t="shared" si="23"/>
        <v>7.2817800000000004</v>
      </c>
      <c r="L98" s="21">
        <f t="shared" si="24"/>
        <v>1.1761200000000001</v>
      </c>
      <c r="M98" s="159">
        <f t="shared" si="25"/>
        <v>24.2</v>
      </c>
      <c r="N98" s="22"/>
      <c r="P98" s="37">
        <f t="shared" si="17"/>
        <v>10.09624</v>
      </c>
      <c r="Q98" s="37">
        <f t="shared" si="18"/>
        <v>5.645859999999999</v>
      </c>
      <c r="R98" s="37">
        <f t="shared" si="19"/>
        <v>7.2817800000000004</v>
      </c>
      <c r="S98" s="37">
        <f t="shared" si="20"/>
        <v>1.1761200000000001</v>
      </c>
      <c r="T98" s="37">
        <f t="shared" si="26"/>
        <v>24.2</v>
      </c>
    </row>
    <row r="99" spans="1:23" ht="15.75" thickBot="1">
      <c r="A99" s="8" t="s">
        <v>175</v>
      </c>
      <c r="B99" s="20">
        <f t="shared" ref="B99:H99" si="27">SUM(B3:B98)/4000</f>
        <v>0.57649999999999979</v>
      </c>
      <c r="C99" s="20">
        <f t="shared" si="27"/>
        <v>0.57649999999999979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0.24051579999999995</v>
      </c>
      <c r="J99" s="160">
        <f t="shared" ref="J99:L99" si="28">SUM(J3:J98)/4000</f>
        <v>0.13449744999999974</v>
      </c>
      <c r="K99" s="160">
        <f t="shared" si="28"/>
        <v>0.17346885000000026</v>
      </c>
      <c r="L99" s="160">
        <f t="shared" si="28"/>
        <v>2.8017899999999991E-2</v>
      </c>
      <c r="M99" s="161">
        <f>SUM(M3:M98)/4000</f>
        <v>0.57649999999999979</v>
      </c>
      <c r="N99" s="23"/>
      <c r="P99" s="37">
        <f>SUM(P3:P98)/4000</f>
        <v>0.24051579999999995</v>
      </c>
      <c r="Q99" s="37">
        <f t="shared" ref="Q99:S99" si="29">SUM(Q3:Q98)/4000</f>
        <v>0.13449744999999974</v>
      </c>
      <c r="R99" s="37">
        <f t="shared" si="29"/>
        <v>0.17346885000000026</v>
      </c>
      <c r="S99" s="37">
        <f t="shared" si="29"/>
        <v>2.8017899999999991E-2</v>
      </c>
      <c r="T99" s="37">
        <f t="shared" si="26"/>
        <v>0.57650000000000001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45180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-17</v>
      </c>
      <c r="O3" s="53">
        <v>-360</v>
      </c>
      <c r="P3" s="53">
        <v>-2.41</v>
      </c>
      <c r="Q3" s="53">
        <v>-20</v>
      </c>
      <c r="R3" s="53">
        <v>0</v>
      </c>
      <c r="S3" s="72">
        <v>0</v>
      </c>
      <c r="U3" s="73">
        <v>0</v>
      </c>
      <c r="V3" s="74">
        <v>-399.41</v>
      </c>
      <c r="W3">
        <v>-17</v>
      </c>
      <c r="X3">
        <v>-360</v>
      </c>
      <c r="Y3">
        <v>-20</v>
      </c>
      <c r="Z3">
        <v>0</v>
      </c>
      <c r="AA3">
        <v>-2.41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-48</v>
      </c>
      <c r="O4" s="46">
        <v>-319.39999999999998</v>
      </c>
      <c r="P4" s="46">
        <v>-7</v>
      </c>
      <c r="Q4" s="46">
        <v>-20</v>
      </c>
      <c r="R4" s="46">
        <v>0</v>
      </c>
      <c r="S4" s="74">
        <v>0</v>
      </c>
      <c r="U4" s="73">
        <v>0</v>
      </c>
      <c r="V4" s="74">
        <v>-394.4</v>
      </c>
      <c r="W4">
        <v>-48</v>
      </c>
      <c r="X4">
        <v>-319.39999999999998</v>
      </c>
      <c r="Y4">
        <v>-20</v>
      </c>
      <c r="Z4">
        <v>0</v>
      </c>
      <c r="AA4">
        <v>-7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-64</v>
      </c>
      <c r="O5" s="46">
        <v>-270.01</v>
      </c>
      <c r="P5" s="46">
        <v>0</v>
      </c>
      <c r="Q5" s="46">
        <v>-20</v>
      </c>
      <c r="R5" s="46">
        <v>0</v>
      </c>
      <c r="S5" s="74">
        <v>0</v>
      </c>
      <c r="U5" s="73">
        <v>0</v>
      </c>
      <c r="V5" s="74">
        <v>-354.01</v>
      </c>
      <c r="W5">
        <v>-64</v>
      </c>
      <c r="X5">
        <v>-270.01</v>
      </c>
      <c r="Y5">
        <v>-20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-86</v>
      </c>
      <c r="O6" s="46">
        <v>-276</v>
      </c>
      <c r="P6" s="46">
        <v>0</v>
      </c>
      <c r="Q6" s="46">
        <v>-20</v>
      </c>
      <c r="R6" s="46">
        <v>0</v>
      </c>
      <c r="S6" s="74">
        <v>0</v>
      </c>
      <c r="U6" s="73">
        <v>0</v>
      </c>
      <c r="V6" s="74">
        <v>-382</v>
      </c>
      <c r="W6">
        <v>-86</v>
      </c>
      <c r="X6">
        <v>-276</v>
      </c>
      <c r="Y6">
        <v>-20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-106</v>
      </c>
      <c r="O7" s="46">
        <v>-296</v>
      </c>
      <c r="P7" s="46">
        <v>0</v>
      </c>
      <c r="Q7" s="46">
        <v>-15</v>
      </c>
      <c r="R7" s="46">
        <v>0</v>
      </c>
      <c r="S7" s="74">
        <v>0</v>
      </c>
      <c r="U7" s="73">
        <v>0</v>
      </c>
      <c r="V7" s="74">
        <v>-417</v>
      </c>
      <c r="W7">
        <v>-106</v>
      </c>
      <c r="X7">
        <v>-296</v>
      </c>
      <c r="Y7">
        <v>-15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-129</v>
      </c>
      <c r="O8" s="46">
        <v>-256</v>
      </c>
      <c r="P8" s="46">
        <v>0</v>
      </c>
      <c r="Q8" s="46">
        <v>-15</v>
      </c>
      <c r="R8" s="46">
        <v>0</v>
      </c>
      <c r="S8" s="74">
        <v>0</v>
      </c>
      <c r="U8" s="73">
        <v>0</v>
      </c>
      <c r="V8" s="74">
        <v>-400</v>
      </c>
      <c r="W8">
        <v>-129</v>
      </c>
      <c r="X8">
        <v>-256</v>
      </c>
      <c r="Y8">
        <v>-15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-148</v>
      </c>
      <c r="O9" s="46">
        <v>-255</v>
      </c>
      <c r="P9" s="46">
        <v>0</v>
      </c>
      <c r="Q9" s="46">
        <v>-15</v>
      </c>
      <c r="R9" s="46">
        <v>0</v>
      </c>
      <c r="S9" s="74">
        <v>0</v>
      </c>
      <c r="U9" s="73">
        <v>0</v>
      </c>
      <c r="V9" s="74">
        <v>-418</v>
      </c>
      <c r="W9">
        <v>-148</v>
      </c>
      <c r="X9">
        <v>-255</v>
      </c>
      <c r="Y9">
        <v>-15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-168</v>
      </c>
      <c r="O10" s="46">
        <v>-270</v>
      </c>
      <c r="P10" s="46">
        <v>0</v>
      </c>
      <c r="Q10" s="46">
        <v>-15</v>
      </c>
      <c r="R10" s="46">
        <v>0</v>
      </c>
      <c r="S10" s="74">
        <v>0</v>
      </c>
      <c r="U10" s="73">
        <v>0</v>
      </c>
      <c r="V10" s="74">
        <v>-453</v>
      </c>
      <c r="W10">
        <v>-168</v>
      </c>
      <c r="X10">
        <v>-270</v>
      </c>
      <c r="Y10">
        <v>-15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-190</v>
      </c>
      <c r="O11" s="46">
        <v>-256</v>
      </c>
      <c r="P11" s="46">
        <v>0</v>
      </c>
      <c r="Q11" s="46">
        <v>-20</v>
      </c>
      <c r="R11" s="46">
        <v>0</v>
      </c>
      <c r="S11" s="74">
        <v>0</v>
      </c>
      <c r="U11" s="73">
        <v>0</v>
      </c>
      <c r="V11" s="74">
        <v>-466</v>
      </c>
      <c r="W11">
        <v>-190</v>
      </c>
      <c r="X11">
        <v>-256</v>
      </c>
      <c r="Y11">
        <v>-20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-193</v>
      </c>
      <c r="O12" s="46">
        <v>-266</v>
      </c>
      <c r="P12" s="46">
        <v>-12</v>
      </c>
      <c r="Q12" s="46">
        <v>-20</v>
      </c>
      <c r="R12" s="46">
        <v>0</v>
      </c>
      <c r="S12" s="74">
        <v>0</v>
      </c>
      <c r="U12" s="73">
        <v>0</v>
      </c>
      <c r="V12" s="74">
        <v>-491</v>
      </c>
      <c r="W12">
        <v>-193</v>
      </c>
      <c r="X12">
        <v>-266</v>
      </c>
      <c r="Y12">
        <v>-20</v>
      </c>
      <c r="Z12">
        <v>0</v>
      </c>
      <c r="AA12">
        <v>-12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-210</v>
      </c>
      <c r="O13" s="46">
        <v>-276</v>
      </c>
      <c r="P13" s="46">
        <v>-24</v>
      </c>
      <c r="Q13" s="46">
        <v>-20</v>
      </c>
      <c r="R13" s="46">
        <v>0</v>
      </c>
      <c r="S13" s="74">
        <v>0</v>
      </c>
      <c r="U13" s="73">
        <v>0</v>
      </c>
      <c r="V13" s="74">
        <v>-530</v>
      </c>
      <c r="W13">
        <v>-210</v>
      </c>
      <c r="X13">
        <v>-276</v>
      </c>
      <c r="Y13">
        <v>-20</v>
      </c>
      <c r="Z13">
        <v>0</v>
      </c>
      <c r="AA13">
        <v>-24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-227</v>
      </c>
      <c r="O14" s="46">
        <v>-286</v>
      </c>
      <c r="P14" s="46">
        <v>-38</v>
      </c>
      <c r="Q14" s="46">
        <v>-20</v>
      </c>
      <c r="R14" s="46">
        <v>0</v>
      </c>
      <c r="S14" s="74">
        <v>0</v>
      </c>
      <c r="U14" s="73">
        <v>0</v>
      </c>
      <c r="V14" s="74">
        <v>-571</v>
      </c>
      <c r="W14">
        <v>-227</v>
      </c>
      <c r="X14">
        <v>-286</v>
      </c>
      <c r="Y14">
        <v>-20</v>
      </c>
      <c r="Z14">
        <v>0</v>
      </c>
      <c r="AA14">
        <v>-38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-254</v>
      </c>
      <c r="O15" s="46">
        <v>-196</v>
      </c>
      <c r="P15" s="46">
        <v>-59</v>
      </c>
      <c r="Q15" s="46">
        <v>-25</v>
      </c>
      <c r="R15" s="46">
        <v>0</v>
      </c>
      <c r="S15" s="74">
        <v>0</v>
      </c>
      <c r="U15" s="73">
        <v>0</v>
      </c>
      <c r="V15" s="74">
        <v>-534</v>
      </c>
      <c r="W15">
        <v>-254</v>
      </c>
      <c r="X15">
        <v>-196</v>
      </c>
      <c r="Y15">
        <v>-25</v>
      </c>
      <c r="Z15">
        <v>0</v>
      </c>
      <c r="AA15">
        <v>-59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-274</v>
      </c>
      <c r="O16" s="46">
        <v>-206</v>
      </c>
      <c r="P16" s="46">
        <v>-76</v>
      </c>
      <c r="Q16" s="46">
        <v>-25</v>
      </c>
      <c r="R16" s="46">
        <v>0</v>
      </c>
      <c r="S16" s="74">
        <v>0</v>
      </c>
      <c r="U16" s="73">
        <v>0</v>
      </c>
      <c r="V16" s="74">
        <v>-581</v>
      </c>
      <c r="W16">
        <v>-274</v>
      </c>
      <c r="X16">
        <v>-206</v>
      </c>
      <c r="Y16">
        <v>-25</v>
      </c>
      <c r="Z16">
        <v>0</v>
      </c>
      <c r="AA16">
        <v>-76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-289</v>
      </c>
      <c r="O17" s="46">
        <v>-221</v>
      </c>
      <c r="P17" s="46">
        <v>-89</v>
      </c>
      <c r="Q17" s="46">
        <v>-25</v>
      </c>
      <c r="R17" s="46">
        <v>0</v>
      </c>
      <c r="S17" s="74">
        <v>0</v>
      </c>
      <c r="U17" s="73">
        <v>0</v>
      </c>
      <c r="V17" s="74">
        <v>-624</v>
      </c>
      <c r="W17">
        <v>-289</v>
      </c>
      <c r="X17">
        <v>-221</v>
      </c>
      <c r="Y17">
        <v>-25</v>
      </c>
      <c r="Z17">
        <v>0</v>
      </c>
      <c r="AA17">
        <v>-89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-298</v>
      </c>
      <c r="O18" s="46">
        <v>-220</v>
      </c>
      <c r="P18" s="46">
        <v>-99</v>
      </c>
      <c r="Q18" s="46">
        <v>-25</v>
      </c>
      <c r="R18" s="46">
        <v>0</v>
      </c>
      <c r="S18" s="74">
        <v>0</v>
      </c>
      <c r="U18" s="73">
        <v>0</v>
      </c>
      <c r="V18" s="74">
        <v>-642</v>
      </c>
      <c r="W18">
        <v>-298</v>
      </c>
      <c r="X18">
        <v>-220</v>
      </c>
      <c r="Y18">
        <v>-25</v>
      </c>
      <c r="Z18">
        <v>0</v>
      </c>
      <c r="AA18">
        <v>-99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-290</v>
      </c>
      <c r="O19" s="46">
        <v>-241</v>
      </c>
      <c r="P19" s="46">
        <v>-102</v>
      </c>
      <c r="Q19" s="46">
        <v>-25</v>
      </c>
      <c r="R19" s="46">
        <v>0</v>
      </c>
      <c r="S19" s="74">
        <v>0</v>
      </c>
      <c r="U19" s="73">
        <v>0</v>
      </c>
      <c r="V19" s="74">
        <v>-658</v>
      </c>
      <c r="W19">
        <v>-290</v>
      </c>
      <c r="X19">
        <v>-241</v>
      </c>
      <c r="Y19">
        <v>-25</v>
      </c>
      <c r="Z19">
        <v>0</v>
      </c>
      <c r="AA19">
        <v>-102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-299</v>
      </c>
      <c r="O20" s="46">
        <v>-240</v>
      </c>
      <c r="P20" s="46">
        <v>-107</v>
      </c>
      <c r="Q20" s="46">
        <v>-25</v>
      </c>
      <c r="R20" s="46">
        <v>0</v>
      </c>
      <c r="S20" s="74">
        <v>0</v>
      </c>
      <c r="U20" s="73">
        <v>0</v>
      </c>
      <c r="V20" s="74">
        <v>-671</v>
      </c>
      <c r="W20">
        <v>-299</v>
      </c>
      <c r="X20">
        <v>-240</v>
      </c>
      <c r="Y20">
        <v>-25</v>
      </c>
      <c r="Z20">
        <v>0</v>
      </c>
      <c r="AA20">
        <v>-107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-304</v>
      </c>
      <c r="O21" s="46">
        <v>-245</v>
      </c>
      <c r="P21" s="46">
        <v>-110</v>
      </c>
      <c r="Q21" s="46">
        <v>-25</v>
      </c>
      <c r="R21" s="46">
        <v>0</v>
      </c>
      <c r="S21" s="74">
        <v>0</v>
      </c>
      <c r="U21" s="73">
        <v>0</v>
      </c>
      <c r="V21" s="74">
        <v>-684</v>
      </c>
      <c r="W21">
        <v>-304</v>
      </c>
      <c r="X21">
        <v>-245</v>
      </c>
      <c r="Y21">
        <v>-25</v>
      </c>
      <c r="Z21">
        <v>0</v>
      </c>
      <c r="AA21">
        <v>-110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-310</v>
      </c>
      <c r="O22" s="46">
        <v>-250</v>
      </c>
      <c r="P22" s="46">
        <v>-116</v>
      </c>
      <c r="Q22" s="46">
        <v>-25</v>
      </c>
      <c r="R22" s="46">
        <v>0</v>
      </c>
      <c r="S22" s="74">
        <v>0</v>
      </c>
      <c r="U22" s="73">
        <v>0</v>
      </c>
      <c r="V22" s="74">
        <v>-701</v>
      </c>
      <c r="W22">
        <v>-310</v>
      </c>
      <c r="X22">
        <v>-250</v>
      </c>
      <c r="Y22">
        <v>-25</v>
      </c>
      <c r="Z22">
        <v>0</v>
      </c>
      <c r="AA22">
        <v>-116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3.1</v>
      </c>
      <c r="N23" s="73">
        <v>-312</v>
      </c>
      <c r="O23" s="46">
        <v>-199</v>
      </c>
      <c r="P23" s="46">
        <v>-121</v>
      </c>
      <c r="Q23" s="46">
        <v>-25</v>
      </c>
      <c r="R23" s="46">
        <v>0</v>
      </c>
      <c r="S23" s="74">
        <v>0</v>
      </c>
      <c r="U23" s="73">
        <v>3.1</v>
      </c>
      <c r="V23" s="74">
        <v>-657</v>
      </c>
      <c r="W23">
        <v>-312</v>
      </c>
      <c r="X23">
        <v>-199</v>
      </c>
      <c r="Y23">
        <v>-25</v>
      </c>
      <c r="Z23">
        <v>3.1</v>
      </c>
      <c r="AA23">
        <v>-121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-303</v>
      </c>
      <c r="O24" s="46">
        <v>-204</v>
      </c>
      <c r="P24" s="46">
        <v>-124</v>
      </c>
      <c r="Q24" s="46">
        <v>-25</v>
      </c>
      <c r="R24" s="46">
        <v>0</v>
      </c>
      <c r="S24" s="74">
        <v>0</v>
      </c>
      <c r="U24" s="73">
        <v>0</v>
      </c>
      <c r="V24" s="74">
        <v>-656</v>
      </c>
      <c r="W24">
        <v>-303</v>
      </c>
      <c r="X24">
        <v>-204</v>
      </c>
      <c r="Y24">
        <v>-25</v>
      </c>
      <c r="Z24">
        <v>0</v>
      </c>
      <c r="AA24">
        <v>-124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-315</v>
      </c>
      <c r="O25" s="46">
        <v>-305</v>
      </c>
      <c r="P25" s="46">
        <v>-235</v>
      </c>
      <c r="Q25" s="46">
        <v>-25</v>
      </c>
      <c r="R25" s="46">
        <v>0</v>
      </c>
      <c r="S25" s="74">
        <v>0</v>
      </c>
      <c r="U25" s="73">
        <v>0</v>
      </c>
      <c r="V25" s="74">
        <v>-880</v>
      </c>
      <c r="W25">
        <v>-315</v>
      </c>
      <c r="X25">
        <v>-305</v>
      </c>
      <c r="Y25">
        <v>-25</v>
      </c>
      <c r="Z25">
        <v>0</v>
      </c>
      <c r="AA25">
        <v>-235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-323</v>
      </c>
      <c r="O26" s="46">
        <v>-311</v>
      </c>
      <c r="P26" s="46">
        <v>-243</v>
      </c>
      <c r="Q26" s="46">
        <v>-25</v>
      </c>
      <c r="R26" s="46">
        <v>0</v>
      </c>
      <c r="S26" s="74">
        <v>0</v>
      </c>
      <c r="U26" s="73">
        <v>0</v>
      </c>
      <c r="V26" s="74">
        <v>-902</v>
      </c>
      <c r="W26">
        <v>-323</v>
      </c>
      <c r="X26">
        <v>-311</v>
      </c>
      <c r="Y26">
        <v>-25</v>
      </c>
      <c r="Z26">
        <v>0</v>
      </c>
      <c r="AA26">
        <v>-243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1.94</v>
      </c>
      <c r="N27" s="73">
        <v>-210</v>
      </c>
      <c r="O27" s="46">
        <v>-357.01</v>
      </c>
      <c r="P27" s="46">
        <v>-251</v>
      </c>
      <c r="Q27" s="46">
        <v>-20</v>
      </c>
      <c r="R27" s="46">
        <v>0</v>
      </c>
      <c r="S27" s="74">
        <v>0</v>
      </c>
      <c r="U27" s="73">
        <v>1.94</v>
      </c>
      <c r="V27" s="74">
        <v>-838.01</v>
      </c>
      <c r="W27">
        <v>-210</v>
      </c>
      <c r="X27">
        <v>-357.01</v>
      </c>
      <c r="Y27">
        <v>-20</v>
      </c>
      <c r="Z27">
        <v>1.94</v>
      </c>
      <c r="AA27">
        <v>-251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1.75</v>
      </c>
      <c r="N28" s="73">
        <v>-197</v>
      </c>
      <c r="O28" s="46">
        <v>-390</v>
      </c>
      <c r="P28" s="46">
        <v>-543</v>
      </c>
      <c r="Q28" s="46">
        <v>-20</v>
      </c>
      <c r="R28" s="46">
        <v>0</v>
      </c>
      <c r="S28" s="74">
        <v>0</v>
      </c>
      <c r="U28" s="73">
        <v>1.75</v>
      </c>
      <c r="V28" s="74">
        <v>-1150</v>
      </c>
      <c r="W28">
        <v>-197</v>
      </c>
      <c r="X28">
        <v>-390</v>
      </c>
      <c r="Y28">
        <v>-20</v>
      </c>
      <c r="Z28">
        <v>1.75</v>
      </c>
      <c r="AA28">
        <v>-543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1.55</v>
      </c>
      <c r="N29" s="73">
        <v>-216</v>
      </c>
      <c r="O29" s="46">
        <v>-395</v>
      </c>
      <c r="P29" s="46">
        <v>-563</v>
      </c>
      <c r="Q29" s="46">
        <v>-20</v>
      </c>
      <c r="R29" s="46">
        <v>0</v>
      </c>
      <c r="S29" s="74">
        <v>0</v>
      </c>
      <c r="U29" s="73">
        <v>1.55</v>
      </c>
      <c r="V29" s="74">
        <v>-1194</v>
      </c>
      <c r="W29">
        <v>-216</v>
      </c>
      <c r="X29">
        <v>-395</v>
      </c>
      <c r="Y29">
        <v>-20</v>
      </c>
      <c r="Z29">
        <v>1.55</v>
      </c>
      <c r="AA29">
        <v>-563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1.36</v>
      </c>
      <c r="N30" s="73">
        <v>-221</v>
      </c>
      <c r="O30" s="46">
        <v>-405</v>
      </c>
      <c r="P30" s="46">
        <v>-577</v>
      </c>
      <c r="Q30" s="46">
        <v>-20</v>
      </c>
      <c r="R30" s="46">
        <v>0</v>
      </c>
      <c r="S30" s="74">
        <v>0</v>
      </c>
      <c r="U30" s="73">
        <v>1.36</v>
      </c>
      <c r="V30" s="74">
        <v>-1223</v>
      </c>
      <c r="W30">
        <v>-221</v>
      </c>
      <c r="X30">
        <v>-405</v>
      </c>
      <c r="Y30">
        <v>-20</v>
      </c>
      <c r="Z30">
        <v>1.36</v>
      </c>
      <c r="AA30">
        <v>-577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0.97</v>
      </c>
      <c r="N31" s="73">
        <v>-203</v>
      </c>
      <c r="O31" s="46">
        <v>-475</v>
      </c>
      <c r="P31" s="46">
        <v>-575</v>
      </c>
      <c r="Q31" s="46">
        <v>0</v>
      </c>
      <c r="R31" s="46">
        <v>0</v>
      </c>
      <c r="S31" s="74">
        <v>0</v>
      </c>
      <c r="U31" s="73">
        <v>0.97</v>
      </c>
      <c r="V31" s="74">
        <v>-1253</v>
      </c>
      <c r="W31">
        <v>-203</v>
      </c>
      <c r="X31">
        <v>-475</v>
      </c>
      <c r="Y31">
        <v>0</v>
      </c>
      <c r="Z31">
        <v>0.97</v>
      </c>
      <c r="AA31">
        <v>-575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0.19</v>
      </c>
      <c r="N32" s="73">
        <v>-213</v>
      </c>
      <c r="O32" s="46">
        <v>-490</v>
      </c>
      <c r="P32" s="46">
        <v>-580</v>
      </c>
      <c r="Q32" s="46">
        <v>0</v>
      </c>
      <c r="R32" s="46">
        <v>0</v>
      </c>
      <c r="S32" s="74">
        <v>0</v>
      </c>
      <c r="U32" s="73">
        <v>0.19</v>
      </c>
      <c r="V32" s="74">
        <v>-1283</v>
      </c>
      <c r="W32">
        <v>-213</v>
      </c>
      <c r="X32">
        <v>-490</v>
      </c>
      <c r="Y32">
        <v>0</v>
      </c>
      <c r="Z32">
        <v>0.19</v>
      </c>
      <c r="AA32">
        <v>-580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-253</v>
      </c>
      <c r="O33" s="46">
        <v>-510</v>
      </c>
      <c r="P33" s="46">
        <v>-589</v>
      </c>
      <c r="Q33" s="46">
        <v>0</v>
      </c>
      <c r="R33" s="46">
        <v>0</v>
      </c>
      <c r="S33" s="74">
        <v>0</v>
      </c>
      <c r="U33" s="73">
        <v>0</v>
      </c>
      <c r="V33" s="74">
        <v>-1352</v>
      </c>
      <c r="W33">
        <v>-253</v>
      </c>
      <c r="X33">
        <v>-510</v>
      </c>
      <c r="Y33">
        <v>0</v>
      </c>
      <c r="Z33">
        <v>0</v>
      </c>
      <c r="AA33">
        <v>-589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-286</v>
      </c>
      <c r="O34" s="46">
        <v>-496.99</v>
      </c>
      <c r="P34" s="46">
        <v>-305</v>
      </c>
      <c r="Q34" s="46">
        <v>0</v>
      </c>
      <c r="R34" s="46">
        <v>0</v>
      </c>
      <c r="S34" s="74">
        <v>0</v>
      </c>
      <c r="U34" s="73">
        <v>0</v>
      </c>
      <c r="V34" s="74">
        <v>-1087.99</v>
      </c>
      <c r="W34">
        <v>-286</v>
      </c>
      <c r="X34">
        <v>-496.99</v>
      </c>
      <c r="Y34">
        <v>0</v>
      </c>
      <c r="Z34">
        <v>0</v>
      </c>
      <c r="AA34">
        <v>-305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-328</v>
      </c>
      <c r="O35" s="46">
        <v>-435</v>
      </c>
      <c r="P35" s="46">
        <v>-300</v>
      </c>
      <c r="Q35" s="46">
        <v>0</v>
      </c>
      <c r="R35" s="46">
        <v>0</v>
      </c>
      <c r="S35" s="74">
        <v>0</v>
      </c>
      <c r="U35" s="73">
        <v>0</v>
      </c>
      <c r="V35" s="74">
        <v>-1063</v>
      </c>
      <c r="W35">
        <v>-328</v>
      </c>
      <c r="X35">
        <v>-435</v>
      </c>
      <c r="Y35">
        <v>0</v>
      </c>
      <c r="Z35">
        <v>0</v>
      </c>
      <c r="AA35">
        <v>-300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4.75</v>
      </c>
      <c r="N36" s="73">
        <v>-339</v>
      </c>
      <c r="O36" s="46">
        <v>-455</v>
      </c>
      <c r="P36" s="46">
        <v>-294</v>
      </c>
      <c r="Q36" s="46">
        <v>0</v>
      </c>
      <c r="R36" s="46">
        <v>0</v>
      </c>
      <c r="S36" s="74">
        <v>0</v>
      </c>
      <c r="U36" s="73">
        <v>4.75</v>
      </c>
      <c r="V36" s="74">
        <v>-1088</v>
      </c>
      <c r="W36">
        <v>-339</v>
      </c>
      <c r="X36">
        <v>-455</v>
      </c>
      <c r="Y36">
        <v>0</v>
      </c>
      <c r="Z36">
        <v>4.75</v>
      </c>
      <c r="AA36">
        <v>-294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4.75</v>
      </c>
      <c r="N37" s="73">
        <v>-353</v>
      </c>
      <c r="O37" s="46">
        <v>-456</v>
      </c>
      <c r="P37" s="46">
        <v>-279</v>
      </c>
      <c r="Q37" s="46">
        <v>0</v>
      </c>
      <c r="R37" s="46">
        <v>0</v>
      </c>
      <c r="S37" s="74">
        <v>0</v>
      </c>
      <c r="U37" s="73">
        <v>4.75</v>
      </c>
      <c r="V37" s="74">
        <v>-1088</v>
      </c>
      <c r="W37">
        <v>-353</v>
      </c>
      <c r="X37">
        <v>-456</v>
      </c>
      <c r="Y37">
        <v>0</v>
      </c>
      <c r="Z37">
        <v>4.75</v>
      </c>
      <c r="AA37">
        <v>-279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4.75</v>
      </c>
      <c r="N38" s="73">
        <v>-366</v>
      </c>
      <c r="O38" s="46">
        <v>-421</v>
      </c>
      <c r="P38" s="46">
        <v>-201.5</v>
      </c>
      <c r="Q38" s="46">
        <v>0</v>
      </c>
      <c r="R38" s="46">
        <v>0</v>
      </c>
      <c r="S38" s="74">
        <v>0</v>
      </c>
      <c r="U38" s="73">
        <v>4.75</v>
      </c>
      <c r="V38" s="74">
        <v>-988.5</v>
      </c>
      <c r="W38">
        <v>-366</v>
      </c>
      <c r="X38">
        <v>-421</v>
      </c>
      <c r="Y38">
        <v>0</v>
      </c>
      <c r="Z38">
        <v>4.75</v>
      </c>
      <c r="AA38">
        <v>-201.5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4.75</v>
      </c>
      <c r="N39" s="73">
        <v>-379</v>
      </c>
      <c r="O39" s="46">
        <v>-476</v>
      </c>
      <c r="P39" s="46">
        <v>-110</v>
      </c>
      <c r="Q39" s="46">
        <v>0</v>
      </c>
      <c r="R39" s="46">
        <v>0</v>
      </c>
      <c r="S39" s="74">
        <v>0</v>
      </c>
      <c r="U39" s="73">
        <v>4.75</v>
      </c>
      <c r="V39" s="74">
        <v>-965</v>
      </c>
      <c r="W39">
        <v>-379</v>
      </c>
      <c r="X39">
        <v>-476</v>
      </c>
      <c r="Y39">
        <v>0</v>
      </c>
      <c r="Z39">
        <v>4.75</v>
      </c>
      <c r="AA39">
        <v>-110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1.94</v>
      </c>
      <c r="N40" s="73">
        <v>-394</v>
      </c>
      <c r="O40" s="46">
        <v>-451</v>
      </c>
      <c r="P40" s="46">
        <v>-71</v>
      </c>
      <c r="Q40" s="46">
        <v>0</v>
      </c>
      <c r="R40" s="46">
        <v>0</v>
      </c>
      <c r="S40" s="74">
        <v>0</v>
      </c>
      <c r="U40" s="73">
        <v>1.94</v>
      </c>
      <c r="V40" s="74">
        <v>-916</v>
      </c>
      <c r="W40">
        <v>-394</v>
      </c>
      <c r="X40">
        <v>-451</v>
      </c>
      <c r="Y40">
        <v>0</v>
      </c>
      <c r="Z40">
        <v>1.94</v>
      </c>
      <c r="AA40">
        <v>-71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3.98</v>
      </c>
      <c r="N41" s="73">
        <v>-381</v>
      </c>
      <c r="O41" s="46">
        <v>-446</v>
      </c>
      <c r="P41" s="46">
        <v>-23</v>
      </c>
      <c r="Q41" s="46">
        <v>0</v>
      </c>
      <c r="R41" s="46">
        <v>0</v>
      </c>
      <c r="S41" s="74">
        <v>0</v>
      </c>
      <c r="U41" s="73">
        <v>3.98</v>
      </c>
      <c r="V41" s="74">
        <v>-850</v>
      </c>
      <c r="W41">
        <v>-381</v>
      </c>
      <c r="X41">
        <v>-446</v>
      </c>
      <c r="Y41">
        <v>0</v>
      </c>
      <c r="Z41">
        <v>3.98</v>
      </c>
      <c r="AA41">
        <v>-23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1.46</v>
      </c>
      <c r="N42" s="73">
        <v>-364</v>
      </c>
      <c r="O42" s="46">
        <v>-436</v>
      </c>
      <c r="P42" s="46">
        <v>-9</v>
      </c>
      <c r="Q42" s="46">
        <v>0</v>
      </c>
      <c r="R42" s="46">
        <v>0</v>
      </c>
      <c r="S42" s="74">
        <v>0</v>
      </c>
      <c r="U42" s="73">
        <v>1.46</v>
      </c>
      <c r="V42" s="74">
        <v>-809</v>
      </c>
      <c r="W42">
        <v>-364</v>
      </c>
      <c r="X42">
        <v>-436</v>
      </c>
      <c r="Y42">
        <v>0</v>
      </c>
      <c r="Z42">
        <v>1.46</v>
      </c>
      <c r="AA42">
        <v>-9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0.39</v>
      </c>
      <c r="N43" s="73">
        <v>-367</v>
      </c>
      <c r="O43" s="46">
        <v>-376</v>
      </c>
      <c r="P43" s="46">
        <v>0</v>
      </c>
      <c r="Q43" s="46">
        <v>0</v>
      </c>
      <c r="R43" s="46">
        <v>0</v>
      </c>
      <c r="S43" s="74">
        <v>0</v>
      </c>
      <c r="U43" s="73">
        <v>0.39</v>
      </c>
      <c r="V43" s="74">
        <v>-743</v>
      </c>
      <c r="W43">
        <v>-367</v>
      </c>
      <c r="X43">
        <v>-376</v>
      </c>
      <c r="Y43">
        <v>0</v>
      </c>
      <c r="Z43">
        <v>0.39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0.57999999999999996</v>
      </c>
      <c r="N44" s="73">
        <v>-362</v>
      </c>
      <c r="O44" s="46">
        <v>-338.2</v>
      </c>
      <c r="P44" s="46">
        <v>0</v>
      </c>
      <c r="Q44" s="46">
        <v>0</v>
      </c>
      <c r="R44" s="46">
        <v>0</v>
      </c>
      <c r="S44" s="74">
        <v>0</v>
      </c>
      <c r="U44" s="73">
        <v>0.57999999999999996</v>
      </c>
      <c r="V44" s="74">
        <v>-700.2</v>
      </c>
      <c r="W44">
        <v>-362</v>
      </c>
      <c r="X44">
        <v>-338.2</v>
      </c>
      <c r="Y44">
        <v>0</v>
      </c>
      <c r="Z44">
        <v>0.57999999999999996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0.1</v>
      </c>
      <c r="N45" s="73">
        <v>-377</v>
      </c>
      <c r="O45" s="46">
        <v>-304</v>
      </c>
      <c r="P45" s="46">
        <v>0</v>
      </c>
      <c r="Q45" s="46">
        <v>0</v>
      </c>
      <c r="R45" s="46">
        <v>0</v>
      </c>
      <c r="S45" s="74">
        <v>0</v>
      </c>
      <c r="U45" s="73">
        <v>0.1</v>
      </c>
      <c r="V45" s="74">
        <v>-681</v>
      </c>
      <c r="W45">
        <v>-377</v>
      </c>
      <c r="X45">
        <v>-304</v>
      </c>
      <c r="Y45">
        <v>0</v>
      </c>
      <c r="Z45">
        <v>0.1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-371</v>
      </c>
      <c r="O46" s="46">
        <v>-294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-665</v>
      </c>
      <c r="W46">
        <v>-371</v>
      </c>
      <c r="X46">
        <v>-294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-368</v>
      </c>
      <c r="O47" s="46">
        <v>-284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-652</v>
      </c>
      <c r="W47">
        <v>-368</v>
      </c>
      <c r="X47">
        <v>-284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-377</v>
      </c>
      <c r="O48" s="46">
        <v>-279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-656</v>
      </c>
      <c r="W48">
        <v>-377</v>
      </c>
      <c r="X48">
        <v>-279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-363</v>
      </c>
      <c r="O49" s="46">
        <v>-269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-632</v>
      </c>
      <c r="W49">
        <v>-363</v>
      </c>
      <c r="X49">
        <v>-269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-372</v>
      </c>
      <c r="O50" s="46">
        <v>-264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-636</v>
      </c>
      <c r="W50">
        <v>-372</v>
      </c>
      <c r="X50">
        <v>-264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-369</v>
      </c>
      <c r="O51" s="46">
        <v>-184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-553</v>
      </c>
      <c r="W51">
        <v>-369</v>
      </c>
      <c r="X51">
        <v>-184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-386</v>
      </c>
      <c r="O52" s="46">
        <v>-174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-560</v>
      </c>
      <c r="W52">
        <v>-386</v>
      </c>
      <c r="X52">
        <v>-174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-391</v>
      </c>
      <c r="O53" s="46">
        <v>-224.4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-615.4</v>
      </c>
      <c r="W53">
        <v>-391</v>
      </c>
      <c r="X53">
        <v>-224.4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-381</v>
      </c>
      <c r="O54" s="46">
        <v>-239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-620</v>
      </c>
      <c r="W54">
        <v>-381</v>
      </c>
      <c r="X54">
        <v>-239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-385</v>
      </c>
      <c r="O55" s="46">
        <v>-184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-569</v>
      </c>
      <c r="W55">
        <v>-385</v>
      </c>
      <c r="X55">
        <v>-184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-374</v>
      </c>
      <c r="O56" s="46">
        <v>-249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-623</v>
      </c>
      <c r="W56">
        <v>-374</v>
      </c>
      <c r="X56">
        <v>-249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-345</v>
      </c>
      <c r="O57" s="46">
        <v>-249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-594</v>
      </c>
      <c r="W57">
        <v>-345</v>
      </c>
      <c r="X57">
        <v>-249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-323</v>
      </c>
      <c r="O58" s="46">
        <v>-229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-552</v>
      </c>
      <c r="W58">
        <v>-323</v>
      </c>
      <c r="X58">
        <v>-229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-284</v>
      </c>
      <c r="O59" s="46">
        <v>-301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-585</v>
      </c>
      <c r="W59">
        <v>-284</v>
      </c>
      <c r="X59">
        <v>-301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-243</v>
      </c>
      <c r="O60" s="46">
        <v>-331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-574</v>
      </c>
      <c r="W60">
        <v>-243</v>
      </c>
      <c r="X60">
        <v>-331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4.75</v>
      </c>
      <c r="N61" s="73">
        <v>-194</v>
      </c>
      <c r="O61" s="46">
        <v>-315</v>
      </c>
      <c r="P61" s="46">
        <v>0</v>
      </c>
      <c r="Q61" s="46">
        <v>0</v>
      </c>
      <c r="R61" s="46">
        <v>0</v>
      </c>
      <c r="S61" s="74">
        <v>0</v>
      </c>
      <c r="U61" s="73">
        <v>4.75</v>
      </c>
      <c r="V61" s="74">
        <v>-509</v>
      </c>
      <c r="W61">
        <v>-194</v>
      </c>
      <c r="X61">
        <v>-315</v>
      </c>
      <c r="Y61">
        <v>0</v>
      </c>
      <c r="Z61">
        <v>4.75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3.69</v>
      </c>
      <c r="N62" s="73">
        <v>-160</v>
      </c>
      <c r="O62" s="46">
        <v>-295</v>
      </c>
      <c r="P62" s="46">
        <v>0</v>
      </c>
      <c r="Q62" s="46">
        <v>0</v>
      </c>
      <c r="R62" s="46">
        <v>0</v>
      </c>
      <c r="S62" s="74">
        <v>0</v>
      </c>
      <c r="U62" s="73">
        <v>3.69</v>
      </c>
      <c r="V62" s="74">
        <v>-455</v>
      </c>
      <c r="W62">
        <v>-160</v>
      </c>
      <c r="X62">
        <v>-295</v>
      </c>
      <c r="Y62">
        <v>0</v>
      </c>
      <c r="Z62">
        <v>3.69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4.75</v>
      </c>
      <c r="N63" s="73">
        <v>-139</v>
      </c>
      <c r="O63" s="46">
        <v>-357</v>
      </c>
      <c r="P63" s="46">
        <v>0</v>
      </c>
      <c r="Q63" s="46">
        <v>0</v>
      </c>
      <c r="R63" s="46">
        <v>0</v>
      </c>
      <c r="S63" s="74">
        <v>0</v>
      </c>
      <c r="U63" s="73">
        <v>4.75</v>
      </c>
      <c r="V63" s="74">
        <v>-496</v>
      </c>
      <c r="W63">
        <v>-139</v>
      </c>
      <c r="X63">
        <v>-357</v>
      </c>
      <c r="Y63">
        <v>0</v>
      </c>
      <c r="Z63">
        <v>4.75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4.75</v>
      </c>
      <c r="N64" s="73">
        <v>-113</v>
      </c>
      <c r="O64" s="46">
        <v>-270</v>
      </c>
      <c r="P64" s="46">
        <v>0</v>
      </c>
      <c r="Q64" s="46">
        <v>0</v>
      </c>
      <c r="R64" s="46">
        <v>0</v>
      </c>
      <c r="S64" s="74">
        <v>0</v>
      </c>
      <c r="U64" s="73">
        <v>4.75</v>
      </c>
      <c r="V64" s="74">
        <v>-383</v>
      </c>
      <c r="W64">
        <v>-113</v>
      </c>
      <c r="X64">
        <v>-270</v>
      </c>
      <c r="Y64">
        <v>0</v>
      </c>
      <c r="Z64">
        <v>4.75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4.75</v>
      </c>
      <c r="N65" s="73">
        <v>-84</v>
      </c>
      <c r="O65" s="46">
        <v>-380</v>
      </c>
      <c r="P65" s="46">
        <v>-101</v>
      </c>
      <c r="Q65" s="46">
        <v>0</v>
      </c>
      <c r="R65" s="46">
        <v>0</v>
      </c>
      <c r="S65" s="74">
        <v>0</v>
      </c>
      <c r="U65" s="73">
        <v>4.75</v>
      </c>
      <c r="V65" s="74">
        <v>-565</v>
      </c>
      <c r="W65">
        <v>-84</v>
      </c>
      <c r="X65">
        <v>-380</v>
      </c>
      <c r="Y65">
        <v>0</v>
      </c>
      <c r="Z65">
        <v>4.75</v>
      </c>
      <c r="AA65">
        <v>-101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-65</v>
      </c>
      <c r="O66" s="46">
        <v>-370</v>
      </c>
      <c r="P66" s="46">
        <v>-101</v>
      </c>
      <c r="Q66" s="46">
        <v>0</v>
      </c>
      <c r="R66" s="46">
        <v>0</v>
      </c>
      <c r="S66" s="74">
        <v>0</v>
      </c>
      <c r="U66" s="73">
        <v>0</v>
      </c>
      <c r="V66" s="74">
        <v>-536</v>
      </c>
      <c r="W66">
        <v>-65</v>
      </c>
      <c r="X66">
        <v>-370</v>
      </c>
      <c r="Y66">
        <v>0</v>
      </c>
      <c r="Z66">
        <v>0</v>
      </c>
      <c r="AA66">
        <v>-101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-59</v>
      </c>
      <c r="O67" s="46">
        <v>-360</v>
      </c>
      <c r="P67" s="46">
        <v>-111</v>
      </c>
      <c r="Q67" s="46">
        <v>0</v>
      </c>
      <c r="R67" s="46">
        <v>0</v>
      </c>
      <c r="S67" s="74">
        <v>0</v>
      </c>
      <c r="U67" s="73">
        <v>0</v>
      </c>
      <c r="V67" s="74">
        <v>-530</v>
      </c>
      <c r="W67">
        <v>-59</v>
      </c>
      <c r="X67">
        <v>-360</v>
      </c>
      <c r="Y67">
        <v>0</v>
      </c>
      <c r="Z67">
        <v>0</v>
      </c>
      <c r="AA67">
        <v>-111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-38</v>
      </c>
      <c r="O68" s="46">
        <v>-365</v>
      </c>
      <c r="P68" s="46">
        <v>-113</v>
      </c>
      <c r="Q68" s="46">
        <v>0</v>
      </c>
      <c r="R68" s="46">
        <v>0</v>
      </c>
      <c r="S68" s="74">
        <v>0</v>
      </c>
      <c r="U68" s="73">
        <v>0</v>
      </c>
      <c r="V68" s="74">
        <v>-516</v>
      </c>
      <c r="W68">
        <v>-38</v>
      </c>
      <c r="X68">
        <v>-365</v>
      </c>
      <c r="Y68">
        <v>0</v>
      </c>
      <c r="Z68">
        <v>0</v>
      </c>
      <c r="AA68">
        <v>-113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-8</v>
      </c>
      <c r="O69" s="46">
        <v>-355</v>
      </c>
      <c r="P69" s="46">
        <v>-105</v>
      </c>
      <c r="Q69" s="46">
        <v>0</v>
      </c>
      <c r="R69" s="46">
        <v>0</v>
      </c>
      <c r="S69" s="74">
        <v>0</v>
      </c>
      <c r="U69" s="73">
        <v>0</v>
      </c>
      <c r="V69" s="74">
        <v>-468</v>
      </c>
      <c r="W69">
        <v>-8</v>
      </c>
      <c r="X69">
        <v>-355</v>
      </c>
      <c r="Y69">
        <v>0</v>
      </c>
      <c r="Z69">
        <v>0</v>
      </c>
      <c r="AA69">
        <v>-105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-350</v>
      </c>
      <c r="P70" s="46">
        <v>-115</v>
      </c>
      <c r="Q70" s="46">
        <v>0</v>
      </c>
      <c r="R70" s="46">
        <v>0</v>
      </c>
      <c r="S70" s="74">
        <v>0</v>
      </c>
      <c r="U70" s="73">
        <v>0</v>
      </c>
      <c r="V70" s="74">
        <v>-465</v>
      </c>
      <c r="W70">
        <v>0</v>
      </c>
      <c r="X70">
        <v>-350</v>
      </c>
      <c r="Y70">
        <v>0</v>
      </c>
      <c r="Z70">
        <v>0</v>
      </c>
      <c r="AA70">
        <v>-115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-270</v>
      </c>
      <c r="P71" s="46">
        <v>-137</v>
      </c>
      <c r="Q71" s="46">
        <v>0</v>
      </c>
      <c r="R71" s="46">
        <v>0</v>
      </c>
      <c r="S71" s="74">
        <v>0</v>
      </c>
      <c r="U71" s="73">
        <v>0</v>
      </c>
      <c r="V71" s="74">
        <v>-407</v>
      </c>
      <c r="W71">
        <v>0</v>
      </c>
      <c r="X71">
        <v>-270</v>
      </c>
      <c r="Y71">
        <v>0</v>
      </c>
      <c r="Z71">
        <v>0</v>
      </c>
      <c r="AA71">
        <v>-137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-255</v>
      </c>
      <c r="P72" s="46">
        <v>-147</v>
      </c>
      <c r="Q72" s="46">
        <v>0</v>
      </c>
      <c r="R72" s="46">
        <v>0</v>
      </c>
      <c r="S72" s="74">
        <v>0</v>
      </c>
      <c r="U72" s="73">
        <v>0</v>
      </c>
      <c r="V72" s="74">
        <v>-402</v>
      </c>
      <c r="W72">
        <v>0</v>
      </c>
      <c r="X72">
        <v>-255</v>
      </c>
      <c r="Y72">
        <v>0</v>
      </c>
      <c r="Z72">
        <v>0</v>
      </c>
      <c r="AA72">
        <v>-147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-240</v>
      </c>
      <c r="P73" s="46">
        <v>-161</v>
      </c>
      <c r="Q73" s="46">
        <v>0</v>
      </c>
      <c r="R73" s="46">
        <v>0</v>
      </c>
      <c r="S73" s="74">
        <v>0</v>
      </c>
      <c r="U73" s="73">
        <v>0</v>
      </c>
      <c r="V73" s="74">
        <v>-401</v>
      </c>
      <c r="W73">
        <v>0</v>
      </c>
      <c r="X73">
        <v>-240</v>
      </c>
      <c r="Y73">
        <v>0</v>
      </c>
      <c r="Z73">
        <v>0</v>
      </c>
      <c r="AA73">
        <v>-161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1.26</v>
      </c>
      <c r="N74" s="73">
        <v>0</v>
      </c>
      <c r="O74" s="46">
        <v>-230</v>
      </c>
      <c r="P74" s="46">
        <v>-174</v>
      </c>
      <c r="Q74" s="46">
        <v>0</v>
      </c>
      <c r="R74" s="46">
        <v>0</v>
      </c>
      <c r="S74" s="74">
        <v>0</v>
      </c>
      <c r="U74" s="73">
        <v>1.26</v>
      </c>
      <c r="V74" s="74">
        <v>-404</v>
      </c>
      <c r="W74">
        <v>0</v>
      </c>
      <c r="X74">
        <v>-230</v>
      </c>
      <c r="Y74">
        <v>0</v>
      </c>
      <c r="Z74">
        <v>1.26</v>
      </c>
      <c r="AA74">
        <v>-174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4.75</v>
      </c>
      <c r="N75" s="73">
        <v>0</v>
      </c>
      <c r="O75" s="46">
        <v>-220</v>
      </c>
      <c r="P75" s="46">
        <v>-182</v>
      </c>
      <c r="Q75" s="46">
        <v>0</v>
      </c>
      <c r="R75" s="46">
        <v>0</v>
      </c>
      <c r="S75" s="74">
        <v>0</v>
      </c>
      <c r="U75" s="73">
        <v>4.75</v>
      </c>
      <c r="V75" s="74">
        <v>-402</v>
      </c>
      <c r="W75">
        <v>0</v>
      </c>
      <c r="X75">
        <v>-220</v>
      </c>
      <c r="Y75">
        <v>0</v>
      </c>
      <c r="Z75">
        <v>4.75</v>
      </c>
      <c r="AA75">
        <v>-182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4.75</v>
      </c>
      <c r="N76" s="73">
        <v>0</v>
      </c>
      <c r="O76" s="46">
        <v>-215</v>
      </c>
      <c r="P76" s="46">
        <v>-188</v>
      </c>
      <c r="Q76" s="46">
        <v>0</v>
      </c>
      <c r="R76" s="46">
        <v>0</v>
      </c>
      <c r="S76" s="74">
        <v>0</v>
      </c>
      <c r="U76" s="73">
        <v>4.75</v>
      </c>
      <c r="V76" s="74">
        <v>-403</v>
      </c>
      <c r="W76">
        <v>0</v>
      </c>
      <c r="X76">
        <v>-215</v>
      </c>
      <c r="Y76">
        <v>0</v>
      </c>
      <c r="Z76">
        <v>4.75</v>
      </c>
      <c r="AA76">
        <v>-188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3.2</v>
      </c>
      <c r="N77" s="73">
        <v>0</v>
      </c>
      <c r="O77" s="46">
        <v>-115</v>
      </c>
      <c r="P77" s="46">
        <v>-195</v>
      </c>
      <c r="Q77" s="46">
        <v>0</v>
      </c>
      <c r="R77" s="46">
        <v>0</v>
      </c>
      <c r="S77" s="74">
        <v>0</v>
      </c>
      <c r="U77" s="73">
        <v>3.2</v>
      </c>
      <c r="V77" s="74">
        <v>-310</v>
      </c>
      <c r="W77">
        <v>0</v>
      </c>
      <c r="X77">
        <v>-115</v>
      </c>
      <c r="Y77">
        <v>0</v>
      </c>
      <c r="Z77">
        <v>3.2</v>
      </c>
      <c r="AA77">
        <v>-195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4.75</v>
      </c>
      <c r="N78" s="73">
        <v>0</v>
      </c>
      <c r="O78" s="46">
        <v>-110</v>
      </c>
      <c r="P78" s="46">
        <v>-194</v>
      </c>
      <c r="Q78" s="46">
        <v>0</v>
      </c>
      <c r="R78" s="46">
        <v>0</v>
      </c>
      <c r="S78" s="74">
        <v>0</v>
      </c>
      <c r="U78" s="73">
        <v>4.75</v>
      </c>
      <c r="V78" s="74">
        <v>-304</v>
      </c>
      <c r="W78">
        <v>0</v>
      </c>
      <c r="X78">
        <v>-110</v>
      </c>
      <c r="Y78">
        <v>0</v>
      </c>
      <c r="Z78">
        <v>4.75</v>
      </c>
      <c r="AA78">
        <v>-194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3.4</v>
      </c>
      <c r="N79" s="73">
        <v>0</v>
      </c>
      <c r="O79" s="46">
        <v>-70</v>
      </c>
      <c r="P79" s="46">
        <v>-208</v>
      </c>
      <c r="Q79" s="46">
        <v>-10</v>
      </c>
      <c r="R79" s="46">
        <v>0</v>
      </c>
      <c r="S79" s="74">
        <v>0</v>
      </c>
      <c r="U79" s="73">
        <v>3.4</v>
      </c>
      <c r="V79" s="74">
        <v>-288</v>
      </c>
      <c r="W79">
        <v>0</v>
      </c>
      <c r="X79">
        <v>-70</v>
      </c>
      <c r="Y79">
        <v>-10</v>
      </c>
      <c r="Z79">
        <v>3.4</v>
      </c>
      <c r="AA79">
        <v>-208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3.3</v>
      </c>
      <c r="N80" s="73">
        <v>0</v>
      </c>
      <c r="O80" s="46">
        <v>-65</v>
      </c>
      <c r="P80" s="46">
        <v>-205</v>
      </c>
      <c r="Q80" s="46">
        <v>-10</v>
      </c>
      <c r="R80" s="46">
        <v>0</v>
      </c>
      <c r="S80" s="74">
        <v>0</v>
      </c>
      <c r="U80" s="73">
        <v>3.3</v>
      </c>
      <c r="V80" s="74">
        <v>-280</v>
      </c>
      <c r="W80">
        <v>0</v>
      </c>
      <c r="X80">
        <v>-65</v>
      </c>
      <c r="Y80">
        <v>-10</v>
      </c>
      <c r="Z80">
        <v>3.3</v>
      </c>
      <c r="AA80">
        <v>-205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3.3</v>
      </c>
      <c r="N81" s="73">
        <v>0</v>
      </c>
      <c r="O81" s="46">
        <v>-65</v>
      </c>
      <c r="P81" s="46">
        <v>-205</v>
      </c>
      <c r="Q81" s="46">
        <v>-10</v>
      </c>
      <c r="R81" s="46">
        <v>0</v>
      </c>
      <c r="S81" s="74">
        <v>0</v>
      </c>
      <c r="U81" s="73">
        <v>3.3</v>
      </c>
      <c r="V81" s="74">
        <v>-280</v>
      </c>
      <c r="W81">
        <v>0</v>
      </c>
      <c r="X81">
        <v>-65</v>
      </c>
      <c r="Y81">
        <v>-10</v>
      </c>
      <c r="Z81">
        <v>3.3</v>
      </c>
      <c r="AA81">
        <v>-205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3.2</v>
      </c>
      <c r="N82" s="73">
        <v>0</v>
      </c>
      <c r="O82" s="46">
        <v>-65</v>
      </c>
      <c r="P82" s="46">
        <v>-204</v>
      </c>
      <c r="Q82" s="46">
        <v>-10</v>
      </c>
      <c r="R82" s="46">
        <v>0</v>
      </c>
      <c r="S82" s="74">
        <v>0</v>
      </c>
      <c r="U82" s="73">
        <v>3.2</v>
      </c>
      <c r="V82" s="74">
        <v>-279</v>
      </c>
      <c r="W82">
        <v>0</v>
      </c>
      <c r="X82">
        <v>-65</v>
      </c>
      <c r="Y82">
        <v>-10</v>
      </c>
      <c r="Z82">
        <v>3.2</v>
      </c>
      <c r="AA82">
        <v>-204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3.3</v>
      </c>
      <c r="N83" s="73">
        <v>0</v>
      </c>
      <c r="O83" s="46">
        <v>-100</v>
      </c>
      <c r="P83" s="46">
        <v>-206</v>
      </c>
      <c r="Q83" s="46">
        <v>-10</v>
      </c>
      <c r="R83" s="46">
        <v>0</v>
      </c>
      <c r="S83" s="74">
        <v>0</v>
      </c>
      <c r="U83" s="73">
        <v>3.3</v>
      </c>
      <c r="V83" s="74">
        <v>-316</v>
      </c>
      <c r="W83">
        <v>0</v>
      </c>
      <c r="X83">
        <v>-100</v>
      </c>
      <c r="Y83">
        <v>-10</v>
      </c>
      <c r="Z83">
        <v>3.3</v>
      </c>
      <c r="AA83">
        <v>-206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3.2</v>
      </c>
      <c r="N84" s="73">
        <v>0</v>
      </c>
      <c r="O84" s="46">
        <v>-100</v>
      </c>
      <c r="P84" s="46">
        <v>-209</v>
      </c>
      <c r="Q84" s="46">
        <v>-10</v>
      </c>
      <c r="R84" s="46">
        <v>0</v>
      </c>
      <c r="S84" s="74">
        <v>0</v>
      </c>
      <c r="U84" s="73">
        <v>3.2</v>
      </c>
      <c r="V84" s="74">
        <v>-319</v>
      </c>
      <c r="W84">
        <v>0</v>
      </c>
      <c r="X84">
        <v>-100</v>
      </c>
      <c r="Y84">
        <v>-10</v>
      </c>
      <c r="Z84">
        <v>3.2</v>
      </c>
      <c r="AA84">
        <v>-209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3.2</v>
      </c>
      <c r="N85" s="73">
        <v>0</v>
      </c>
      <c r="O85" s="46">
        <v>-105</v>
      </c>
      <c r="P85" s="46">
        <v>-210</v>
      </c>
      <c r="Q85" s="46">
        <v>-10</v>
      </c>
      <c r="R85" s="46">
        <v>0</v>
      </c>
      <c r="S85" s="74">
        <v>0</v>
      </c>
      <c r="U85" s="73">
        <v>3.2</v>
      </c>
      <c r="V85" s="74">
        <v>-325</v>
      </c>
      <c r="W85">
        <v>0</v>
      </c>
      <c r="X85">
        <v>-105</v>
      </c>
      <c r="Y85">
        <v>-10</v>
      </c>
      <c r="Z85">
        <v>3.2</v>
      </c>
      <c r="AA85">
        <v>-210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3.1</v>
      </c>
      <c r="N86" s="73">
        <v>0</v>
      </c>
      <c r="O86" s="46">
        <v>-105</v>
      </c>
      <c r="P86" s="46">
        <v>-202</v>
      </c>
      <c r="Q86" s="46">
        <v>-10</v>
      </c>
      <c r="R86" s="46">
        <v>0</v>
      </c>
      <c r="S86" s="74">
        <v>0</v>
      </c>
      <c r="U86" s="73">
        <v>3.1</v>
      </c>
      <c r="V86" s="74">
        <v>-317</v>
      </c>
      <c r="W86">
        <v>0</v>
      </c>
      <c r="X86">
        <v>-105</v>
      </c>
      <c r="Y86">
        <v>-10</v>
      </c>
      <c r="Z86">
        <v>3.1</v>
      </c>
      <c r="AA86">
        <v>-202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3.1</v>
      </c>
      <c r="N87" s="73">
        <v>0</v>
      </c>
      <c r="O87" s="46">
        <v>-160</v>
      </c>
      <c r="P87" s="46">
        <v>-194</v>
      </c>
      <c r="Q87" s="46">
        <v>-10</v>
      </c>
      <c r="R87" s="46">
        <v>0</v>
      </c>
      <c r="S87" s="74">
        <v>0</v>
      </c>
      <c r="U87" s="73">
        <v>3.1</v>
      </c>
      <c r="V87" s="74">
        <v>-364</v>
      </c>
      <c r="W87">
        <v>0</v>
      </c>
      <c r="X87">
        <v>-160</v>
      </c>
      <c r="Y87">
        <v>-10</v>
      </c>
      <c r="Z87">
        <v>3.1</v>
      </c>
      <c r="AA87">
        <v>-194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3.01</v>
      </c>
      <c r="N88" s="73">
        <v>0</v>
      </c>
      <c r="O88" s="46">
        <v>-150</v>
      </c>
      <c r="P88" s="46">
        <v>-176</v>
      </c>
      <c r="Q88" s="46">
        <v>-10</v>
      </c>
      <c r="R88" s="46">
        <v>0</v>
      </c>
      <c r="S88" s="74">
        <v>0</v>
      </c>
      <c r="U88" s="73">
        <v>3.01</v>
      </c>
      <c r="V88" s="74">
        <v>-336</v>
      </c>
      <c r="W88">
        <v>0</v>
      </c>
      <c r="X88">
        <v>-150</v>
      </c>
      <c r="Y88">
        <v>-10</v>
      </c>
      <c r="Z88">
        <v>3.01</v>
      </c>
      <c r="AA88">
        <v>-176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3.01</v>
      </c>
      <c r="N89" s="73">
        <v>0</v>
      </c>
      <c r="O89" s="46">
        <v>-140</v>
      </c>
      <c r="P89" s="46">
        <v>-149</v>
      </c>
      <c r="Q89" s="46">
        <v>-10</v>
      </c>
      <c r="R89" s="46">
        <v>0</v>
      </c>
      <c r="S89" s="74">
        <v>0</v>
      </c>
      <c r="U89" s="73">
        <v>3.01</v>
      </c>
      <c r="V89" s="74">
        <v>-299</v>
      </c>
      <c r="W89">
        <v>0</v>
      </c>
      <c r="X89">
        <v>-140</v>
      </c>
      <c r="Y89">
        <v>-10</v>
      </c>
      <c r="Z89">
        <v>3.01</v>
      </c>
      <c r="AA89">
        <v>-149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1.26</v>
      </c>
      <c r="N90" s="73">
        <v>0</v>
      </c>
      <c r="O90" s="46">
        <v>-125</v>
      </c>
      <c r="P90" s="46">
        <v>-125</v>
      </c>
      <c r="Q90" s="46">
        <v>-10</v>
      </c>
      <c r="R90" s="46">
        <v>0</v>
      </c>
      <c r="S90" s="74">
        <v>0</v>
      </c>
      <c r="U90" s="73">
        <v>1.26</v>
      </c>
      <c r="V90" s="74">
        <v>-260</v>
      </c>
      <c r="W90">
        <v>0</v>
      </c>
      <c r="X90">
        <v>-125</v>
      </c>
      <c r="Y90">
        <v>-10</v>
      </c>
      <c r="Z90">
        <v>1.26</v>
      </c>
      <c r="AA90">
        <v>-125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0.49</v>
      </c>
      <c r="N91" s="73">
        <v>0</v>
      </c>
      <c r="O91" s="46">
        <v>-155</v>
      </c>
      <c r="P91" s="46">
        <v>-94</v>
      </c>
      <c r="Q91" s="46">
        <v>-15</v>
      </c>
      <c r="R91" s="46">
        <v>0</v>
      </c>
      <c r="S91" s="74">
        <v>0</v>
      </c>
      <c r="U91" s="73">
        <v>0.49</v>
      </c>
      <c r="V91" s="74">
        <v>-264</v>
      </c>
      <c r="W91">
        <v>0</v>
      </c>
      <c r="X91">
        <v>-155</v>
      </c>
      <c r="Y91">
        <v>-15</v>
      </c>
      <c r="Z91">
        <v>0.49</v>
      </c>
      <c r="AA91">
        <v>-94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1.26</v>
      </c>
      <c r="N92" s="73">
        <v>0</v>
      </c>
      <c r="O92" s="46">
        <v>-140</v>
      </c>
      <c r="P92" s="46">
        <v>-66</v>
      </c>
      <c r="Q92" s="46">
        <v>-15</v>
      </c>
      <c r="R92" s="46">
        <v>0</v>
      </c>
      <c r="S92" s="74">
        <v>0</v>
      </c>
      <c r="U92" s="73">
        <v>1.26</v>
      </c>
      <c r="V92" s="74">
        <v>-221</v>
      </c>
      <c r="W92">
        <v>0</v>
      </c>
      <c r="X92">
        <v>-140</v>
      </c>
      <c r="Y92">
        <v>-15</v>
      </c>
      <c r="Z92">
        <v>1.26</v>
      </c>
      <c r="AA92">
        <v>-66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1.26</v>
      </c>
      <c r="N93" s="73">
        <v>0</v>
      </c>
      <c r="O93" s="46">
        <v>-125</v>
      </c>
      <c r="P93" s="46">
        <v>-41</v>
      </c>
      <c r="Q93" s="46">
        <v>-15</v>
      </c>
      <c r="R93" s="46">
        <v>0</v>
      </c>
      <c r="S93" s="74">
        <v>0</v>
      </c>
      <c r="U93" s="73">
        <v>1.26</v>
      </c>
      <c r="V93" s="74">
        <v>-181</v>
      </c>
      <c r="W93">
        <v>0</v>
      </c>
      <c r="X93">
        <v>-125</v>
      </c>
      <c r="Y93">
        <v>-15</v>
      </c>
      <c r="Z93">
        <v>1.26</v>
      </c>
      <c r="AA93">
        <v>-41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2.91</v>
      </c>
      <c r="N94" s="73">
        <v>0</v>
      </c>
      <c r="O94" s="46">
        <v>-110</v>
      </c>
      <c r="P94" s="46">
        <v>-23</v>
      </c>
      <c r="Q94" s="46">
        <v>-15</v>
      </c>
      <c r="R94" s="46">
        <v>0</v>
      </c>
      <c r="S94" s="74">
        <v>0</v>
      </c>
      <c r="U94" s="73">
        <v>2.91</v>
      </c>
      <c r="V94" s="74">
        <v>-148</v>
      </c>
      <c r="W94">
        <v>0</v>
      </c>
      <c r="X94">
        <v>-110</v>
      </c>
      <c r="Y94">
        <v>-15</v>
      </c>
      <c r="Z94">
        <v>2.91</v>
      </c>
      <c r="AA94">
        <v>-23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2.81</v>
      </c>
      <c r="N95" s="73">
        <v>0</v>
      </c>
      <c r="O95" s="46">
        <v>-90</v>
      </c>
      <c r="P95" s="46">
        <v>-5</v>
      </c>
      <c r="Q95" s="46">
        <v>-15</v>
      </c>
      <c r="R95" s="46">
        <v>0</v>
      </c>
      <c r="S95" s="74">
        <v>0</v>
      </c>
      <c r="U95" s="73">
        <v>2.81</v>
      </c>
      <c r="V95" s="74">
        <v>-110</v>
      </c>
      <c r="W95">
        <v>0</v>
      </c>
      <c r="X95">
        <v>-90</v>
      </c>
      <c r="Y95">
        <v>-15</v>
      </c>
      <c r="Z95">
        <v>2.81</v>
      </c>
      <c r="AA95">
        <v>-5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1.46</v>
      </c>
      <c r="N96" s="73">
        <v>0</v>
      </c>
      <c r="O96" s="46">
        <v>-80</v>
      </c>
      <c r="P96" s="46">
        <v>0</v>
      </c>
      <c r="Q96" s="46">
        <v>-15</v>
      </c>
      <c r="R96" s="46">
        <v>0</v>
      </c>
      <c r="S96" s="74">
        <v>0</v>
      </c>
      <c r="U96" s="73">
        <v>1.46</v>
      </c>
      <c r="V96" s="74">
        <v>-95</v>
      </c>
      <c r="W96">
        <v>0</v>
      </c>
      <c r="X96">
        <v>-80</v>
      </c>
      <c r="Y96">
        <v>-15</v>
      </c>
      <c r="Z96">
        <v>1.46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0.57999999999999996</v>
      </c>
      <c r="N97" s="73">
        <v>0</v>
      </c>
      <c r="O97" s="46">
        <v>-80</v>
      </c>
      <c r="P97" s="46">
        <v>0</v>
      </c>
      <c r="Q97" s="46">
        <v>-15</v>
      </c>
      <c r="R97" s="46">
        <v>0</v>
      </c>
      <c r="S97" s="74">
        <v>0</v>
      </c>
      <c r="U97" s="73">
        <v>0.57999999999999996</v>
      </c>
      <c r="V97" s="74">
        <v>-95</v>
      </c>
      <c r="W97">
        <v>0</v>
      </c>
      <c r="X97">
        <v>-80</v>
      </c>
      <c r="Y97">
        <v>-15</v>
      </c>
      <c r="Z97">
        <v>0.57999999999999996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-85</v>
      </c>
      <c r="P98" s="46">
        <v>-6</v>
      </c>
      <c r="Q98" s="46">
        <v>-15</v>
      </c>
      <c r="R98" s="46">
        <v>0</v>
      </c>
      <c r="S98" s="74">
        <v>0</v>
      </c>
      <c r="U98" s="73">
        <v>0</v>
      </c>
      <c r="V98" s="74">
        <v>-106</v>
      </c>
      <c r="W98">
        <v>0</v>
      </c>
      <c r="X98">
        <v>-85</v>
      </c>
      <c r="Y98">
        <v>-15</v>
      </c>
      <c r="Z98">
        <v>0</v>
      </c>
      <c r="AA98">
        <v>-6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3.1715E-2</v>
      </c>
      <c r="N99" s="68">
        <f t="shared" si="1"/>
        <v>-4.2895000000000003</v>
      </c>
      <c r="O99" s="69">
        <f t="shared" si="1"/>
        <v>-6.3197525000000008</v>
      </c>
      <c r="P99" s="69">
        <f t="shared" si="1"/>
        <v>-2.8467275000000001</v>
      </c>
      <c r="Q99" s="69">
        <f t="shared" si="1"/>
        <v>-0.21</v>
      </c>
      <c r="R99" s="69">
        <f t="shared" si="1"/>
        <v>0</v>
      </c>
      <c r="S99" s="70">
        <f t="shared" si="1"/>
        <v>0</v>
      </c>
      <c r="U99" s="68">
        <f t="shared" si="1"/>
        <v>3.1715E-2</v>
      </c>
      <c r="V99" s="70">
        <f t="shared" si="1"/>
        <v>-13.665980000000001</v>
      </c>
      <c r="W99">
        <f t="shared" si="1"/>
        <v>-4.2895000000000003</v>
      </c>
      <c r="X99">
        <f t="shared" si="1"/>
        <v>-6.3197525000000008</v>
      </c>
      <c r="Y99">
        <f t="shared" si="1"/>
        <v>-0.21</v>
      </c>
      <c r="Z99">
        <f t="shared" si="1"/>
        <v>3.1715E-2</v>
      </c>
      <c r="AA99">
        <f t="shared" si="1"/>
        <v>-2.8467275000000001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526</v>
      </c>
      <c r="X1" t="s">
        <v>527</v>
      </c>
      <c r="Y1" t="s">
        <v>528</v>
      </c>
      <c r="Z1" t="s">
        <v>529</v>
      </c>
      <c r="AA1" t="s">
        <v>530</v>
      </c>
      <c r="AB1" t="s">
        <v>150</v>
      </c>
      <c r="AC1" t="s">
        <v>532</v>
      </c>
      <c r="AD1" t="s">
        <v>533</v>
      </c>
      <c r="AE1" t="s">
        <v>534</v>
      </c>
      <c r="AF1" t="s">
        <v>528</v>
      </c>
      <c r="AG1" t="s">
        <v>535</v>
      </c>
      <c r="AH1" t="s">
        <v>528</v>
      </c>
      <c r="AI1" t="s">
        <v>536</v>
      </c>
      <c r="AJ1" t="s">
        <v>537</v>
      </c>
      <c r="AK1" t="s">
        <v>150</v>
      </c>
      <c r="AL1" t="s">
        <v>535</v>
      </c>
      <c r="AM1" t="s">
        <v>534</v>
      </c>
      <c r="AN1" t="s">
        <v>539</v>
      </c>
      <c r="AO1" t="s">
        <v>540</v>
      </c>
      <c r="AP1" t="s">
        <v>541</v>
      </c>
      <c r="AQ1" t="s">
        <v>535</v>
      </c>
      <c r="AR1" t="s">
        <v>528</v>
      </c>
      <c r="AS1" t="s">
        <v>535</v>
      </c>
      <c r="AT1" t="s">
        <v>542</v>
      </c>
      <c r="AU1" t="s">
        <v>543</v>
      </c>
      <c r="AV1" t="s">
        <v>544</v>
      </c>
      <c r="AW1" t="s">
        <v>535</v>
      </c>
      <c r="AX1" t="s">
        <v>528</v>
      </c>
      <c r="AY1" t="s">
        <v>545</v>
      </c>
      <c r="AZ1" t="s">
        <v>546</v>
      </c>
      <c r="BA1" t="s">
        <v>546</v>
      </c>
      <c r="BB1" t="s">
        <v>547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45180</v>
      </c>
      <c r="W2" s="28" t="s">
        <v>244</v>
      </c>
      <c r="X2" t="s">
        <v>149</v>
      </c>
      <c r="Y2" t="s">
        <v>149</v>
      </c>
      <c r="Z2" t="s">
        <v>149</v>
      </c>
      <c r="AA2" t="s">
        <v>149</v>
      </c>
      <c r="AB2" t="s">
        <v>531</v>
      </c>
      <c r="AC2" t="s">
        <v>149</v>
      </c>
      <c r="AD2" t="s">
        <v>150</v>
      </c>
      <c r="AE2" t="s">
        <v>373</v>
      </c>
      <c r="AF2" t="s">
        <v>149</v>
      </c>
      <c r="AG2" t="s">
        <v>150</v>
      </c>
      <c r="AH2" t="s">
        <v>150</v>
      </c>
      <c r="AI2" t="s">
        <v>149</v>
      </c>
      <c r="AJ2" t="s">
        <v>152</v>
      </c>
      <c r="AK2" t="s">
        <v>538</v>
      </c>
      <c r="AL2" t="s">
        <v>150</v>
      </c>
      <c r="AM2" t="s">
        <v>373</v>
      </c>
      <c r="AN2" t="s">
        <v>149</v>
      </c>
      <c r="AO2" t="s">
        <v>152</v>
      </c>
      <c r="AP2" t="s">
        <v>149</v>
      </c>
      <c r="AQ2" t="s">
        <v>150</v>
      </c>
      <c r="AR2" t="s">
        <v>150</v>
      </c>
      <c r="AS2" t="s">
        <v>150</v>
      </c>
      <c r="AT2" t="s">
        <v>153</v>
      </c>
      <c r="AU2" t="s">
        <v>150</v>
      </c>
      <c r="AV2" t="s">
        <v>152</v>
      </c>
      <c r="AW2" t="s">
        <v>150</v>
      </c>
      <c r="AX2" t="s">
        <v>149</v>
      </c>
      <c r="AY2" t="s">
        <v>388</v>
      </c>
      <c r="AZ2" t="s">
        <v>153</v>
      </c>
      <c r="BA2" t="s">
        <v>149</v>
      </c>
      <c r="BB2" t="s">
        <v>152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758.21</v>
      </c>
      <c r="I3" s="53">
        <v>345.36</v>
      </c>
      <c r="J3" s="53">
        <v>158.58000000000001</v>
      </c>
      <c r="K3" s="53">
        <v>63.06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6.05</v>
      </c>
      <c r="X3">
        <v>67.91</v>
      </c>
      <c r="Y3">
        <v>77.62</v>
      </c>
      <c r="Z3">
        <v>175.68</v>
      </c>
      <c r="AA3">
        <v>24.26</v>
      </c>
      <c r="AB3">
        <v>0</v>
      </c>
      <c r="AC3">
        <v>0</v>
      </c>
      <c r="AD3">
        <v>29.69</v>
      </c>
      <c r="AE3">
        <v>0.06</v>
      </c>
      <c r="AF3">
        <v>142.62</v>
      </c>
      <c r="AG3">
        <v>20.37</v>
      </c>
      <c r="AH3">
        <v>58.64</v>
      </c>
      <c r="AI3">
        <v>100.42</v>
      </c>
      <c r="AJ3">
        <v>63.06</v>
      </c>
      <c r="AK3">
        <v>0</v>
      </c>
      <c r="AL3">
        <v>36.61</v>
      </c>
      <c r="AM3">
        <v>0.81</v>
      </c>
      <c r="AN3">
        <v>30.72</v>
      </c>
      <c r="AO3">
        <v>0</v>
      </c>
      <c r="AP3">
        <v>4.8499999999999996</v>
      </c>
      <c r="AQ3">
        <v>63.26</v>
      </c>
      <c r="AR3">
        <v>46.28</v>
      </c>
      <c r="AS3">
        <v>19.690000000000001</v>
      </c>
      <c r="AT3">
        <v>10</v>
      </c>
      <c r="AU3">
        <v>48.51</v>
      </c>
      <c r="AV3">
        <v>0</v>
      </c>
      <c r="AW3">
        <v>22.31</v>
      </c>
      <c r="AX3">
        <v>107.98</v>
      </c>
      <c r="AY3">
        <v>0</v>
      </c>
      <c r="AZ3">
        <v>148.58000000000001</v>
      </c>
      <c r="BA3">
        <v>19.23</v>
      </c>
      <c r="BB3">
        <v>0</v>
      </c>
    </row>
    <row r="4" spans="1:54">
      <c r="A4" t="s">
        <v>238</v>
      </c>
      <c r="B4" t="s">
        <v>230</v>
      </c>
      <c r="C4" t="s">
        <v>232</v>
      </c>
      <c r="G4" t="s">
        <v>46</v>
      </c>
      <c r="H4" s="73">
        <v>758.21</v>
      </c>
      <c r="I4" s="46">
        <v>345.36</v>
      </c>
      <c r="J4" s="46">
        <v>158.58000000000001</v>
      </c>
      <c r="K4" s="46">
        <v>63.06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6.05</v>
      </c>
      <c r="X4">
        <v>67.91</v>
      </c>
      <c r="Y4">
        <v>77.62</v>
      </c>
      <c r="Z4">
        <v>175.68</v>
      </c>
      <c r="AA4">
        <v>24.26</v>
      </c>
      <c r="AB4">
        <v>0</v>
      </c>
      <c r="AC4">
        <v>0</v>
      </c>
      <c r="AD4">
        <v>29.69</v>
      </c>
      <c r="AE4">
        <v>0.06</v>
      </c>
      <c r="AF4">
        <v>142.62</v>
      </c>
      <c r="AG4">
        <v>20.37</v>
      </c>
      <c r="AH4">
        <v>58.64</v>
      </c>
      <c r="AI4">
        <v>100.42</v>
      </c>
      <c r="AJ4">
        <v>63.06</v>
      </c>
      <c r="AK4">
        <v>0</v>
      </c>
      <c r="AL4">
        <v>36.61</v>
      </c>
      <c r="AM4">
        <v>0.81</v>
      </c>
      <c r="AN4">
        <v>30.72</v>
      </c>
      <c r="AO4">
        <v>0</v>
      </c>
      <c r="AP4">
        <v>4.8499999999999996</v>
      </c>
      <c r="AQ4">
        <v>63.26</v>
      </c>
      <c r="AR4">
        <v>46.28</v>
      </c>
      <c r="AS4">
        <v>19.690000000000001</v>
      </c>
      <c r="AT4">
        <v>10</v>
      </c>
      <c r="AU4">
        <v>48.51</v>
      </c>
      <c r="AV4">
        <v>0</v>
      </c>
      <c r="AW4">
        <v>22.31</v>
      </c>
      <c r="AX4">
        <v>107.98</v>
      </c>
      <c r="AY4">
        <v>0</v>
      </c>
      <c r="AZ4">
        <v>148.58000000000001</v>
      </c>
      <c r="BA4">
        <v>19.23</v>
      </c>
      <c r="BB4">
        <v>0</v>
      </c>
    </row>
    <row r="5" spans="1:54">
      <c r="A5" t="s">
        <v>239</v>
      </c>
      <c r="B5" t="s">
        <v>231</v>
      </c>
      <c r="C5" t="s">
        <v>233</v>
      </c>
      <c r="G5" t="s">
        <v>47</v>
      </c>
      <c r="H5" s="73">
        <v>758.21</v>
      </c>
      <c r="I5" s="46">
        <v>345.36</v>
      </c>
      <c r="J5" s="46">
        <v>158.58000000000001</v>
      </c>
      <c r="K5" s="46">
        <v>63.06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6.05</v>
      </c>
      <c r="X5">
        <v>67.91</v>
      </c>
      <c r="Y5">
        <v>77.62</v>
      </c>
      <c r="Z5">
        <v>175.68</v>
      </c>
      <c r="AA5">
        <v>24.26</v>
      </c>
      <c r="AB5">
        <v>0</v>
      </c>
      <c r="AC5">
        <v>0</v>
      </c>
      <c r="AD5">
        <v>29.69</v>
      </c>
      <c r="AE5">
        <v>0.06</v>
      </c>
      <c r="AF5">
        <v>142.62</v>
      </c>
      <c r="AG5">
        <v>20.37</v>
      </c>
      <c r="AH5">
        <v>58.64</v>
      </c>
      <c r="AI5">
        <v>100.42</v>
      </c>
      <c r="AJ5">
        <v>63.06</v>
      </c>
      <c r="AK5">
        <v>0</v>
      </c>
      <c r="AL5">
        <v>36.61</v>
      </c>
      <c r="AM5">
        <v>0.81</v>
      </c>
      <c r="AN5">
        <v>30.72</v>
      </c>
      <c r="AO5">
        <v>0</v>
      </c>
      <c r="AP5">
        <v>4.8499999999999996</v>
      </c>
      <c r="AQ5">
        <v>63.26</v>
      </c>
      <c r="AR5">
        <v>46.28</v>
      </c>
      <c r="AS5">
        <v>19.690000000000001</v>
      </c>
      <c r="AT5">
        <v>10</v>
      </c>
      <c r="AU5">
        <v>48.51</v>
      </c>
      <c r="AV5">
        <v>0</v>
      </c>
      <c r="AW5">
        <v>22.31</v>
      </c>
      <c r="AX5">
        <v>107.98</v>
      </c>
      <c r="AY5">
        <v>0</v>
      </c>
      <c r="AZ5">
        <v>148.58000000000001</v>
      </c>
      <c r="BA5">
        <v>19.23</v>
      </c>
      <c r="BB5">
        <v>0</v>
      </c>
    </row>
    <row r="6" spans="1:54">
      <c r="A6" t="s">
        <v>240</v>
      </c>
      <c r="B6" t="s">
        <v>262</v>
      </c>
      <c r="C6" t="s">
        <v>234</v>
      </c>
      <c r="G6" t="s">
        <v>48</v>
      </c>
      <c r="H6" s="73">
        <v>758.21</v>
      </c>
      <c r="I6" s="46">
        <v>345.36</v>
      </c>
      <c r="J6" s="46">
        <v>158.58000000000001</v>
      </c>
      <c r="K6" s="46">
        <v>63.06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6.05</v>
      </c>
      <c r="X6">
        <v>67.91</v>
      </c>
      <c r="Y6">
        <v>77.62</v>
      </c>
      <c r="Z6">
        <v>175.68</v>
      </c>
      <c r="AA6">
        <v>24.26</v>
      </c>
      <c r="AB6">
        <v>0</v>
      </c>
      <c r="AC6">
        <v>0</v>
      </c>
      <c r="AD6">
        <v>29.69</v>
      </c>
      <c r="AE6">
        <v>0.06</v>
      </c>
      <c r="AF6">
        <v>142.62</v>
      </c>
      <c r="AG6">
        <v>20.37</v>
      </c>
      <c r="AH6">
        <v>58.64</v>
      </c>
      <c r="AI6">
        <v>100.42</v>
      </c>
      <c r="AJ6">
        <v>63.06</v>
      </c>
      <c r="AK6">
        <v>0</v>
      </c>
      <c r="AL6">
        <v>36.61</v>
      </c>
      <c r="AM6">
        <v>0.81</v>
      </c>
      <c r="AN6">
        <v>30.72</v>
      </c>
      <c r="AO6">
        <v>0</v>
      </c>
      <c r="AP6">
        <v>4.8499999999999996</v>
      </c>
      <c r="AQ6">
        <v>63.26</v>
      </c>
      <c r="AR6">
        <v>46.28</v>
      </c>
      <c r="AS6">
        <v>19.690000000000001</v>
      </c>
      <c r="AT6">
        <v>10</v>
      </c>
      <c r="AU6">
        <v>48.51</v>
      </c>
      <c r="AV6">
        <v>0</v>
      </c>
      <c r="AW6">
        <v>22.31</v>
      </c>
      <c r="AX6">
        <v>107.98</v>
      </c>
      <c r="AY6">
        <v>0</v>
      </c>
      <c r="AZ6">
        <v>148.58000000000001</v>
      </c>
      <c r="BA6">
        <v>19.23</v>
      </c>
      <c r="BB6">
        <v>0</v>
      </c>
    </row>
    <row r="7" spans="1:54">
      <c r="A7" t="s">
        <v>241</v>
      </c>
      <c r="B7" t="s">
        <v>284</v>
      </c>
      <c r="C7" t="s">
        <v>263</v>
      </c>
      <c r="G7" t="s">
        <v>49</v>
      </c>
      <c r="H7" s="73">
        <v>757.97000000000014</v>
      </c>
      <c r="I7" s="46">
        <v>345.36</v>
      </c>
      <c r="J7" s="46">
        <v>158.49</v>
      </c>
      <c r="K7" s="46">
        <v>63.06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6.05</v>
      </c>
      <c r="X7">
        <v>67.91</v>
      </c>
      <c r="Y7">
        <v>77.62</v>
      </c>
      <c r="Z7">
        <v>175.68</v>
      </c>
      <c r="AA7">
        <v>24.26</v>
      </c>
      <c r="AB7">
        <v>0</v>
      </c>
      <c r="AC7">
        <v>0</v>
      </c>
      <c r="AD7">
        <v>29.69</v>
      </c>
      <c r="AE7">
        <v>0.16</v>
      </c>
      <c r="AF7">
        <v>142.62</v>
      </c>
      <c r="AG7">
        <v>20.37</v>
      </c>
      <c r="AH7">
        <v>58.64</v>
      </c>
      <c r="AI7">
        <v>100.42</v>
      </c>
      <c r="AJ7">
        <v>63.06</v>
      </c>
      <c r="AK7">
        <v>0</v>
      </c>
      <c r="AL7">
        <v>36.61</v>
      </c>
      <c r="AM7">
        <v>0.47</v>
      </c>
      <c r="AN7">
        <v>30.72</v>
      </c>
      <c r="AO7">
        <v>0</v>
      </c>
      <c r="AP7">
        <v>4.8499999999999996</v>
      </c>
      <c r="AQ7">
        <v>63.26</v>
      </c>
      <c r="AR7">
        <v>46.28</v>
      </c>
      <c r="AS7">
        <v>19.690000000000001</v>
      </c>
      <c r="AT7">
        <v>9.91</v>
      </c>
      <c r="AU7">
        <v>48.51</v>
      </c>
      <c r="AV7">
        <v>0</v>
      </c>
      <c r="AW7">
        <v>22.31</v>
      </c>
      <c r="AX7">
        <v>107.98</v>
      </c>
      <c r="AY7">
        <v>0</v>
      </c>
      <c r="AZ7">
        <v>148.58000000000001</v>
      </c>
      <c r="BA7">
        <v>19.23</v>
      </c>
      <c r="BB7">
        <v>0</v>
      </c>
    </row>
    <row r="8" spans="1:54">
      <c r="A8" t="s">
        <v>242</v>
      </c>
      <c r="B8" t="s">
        <v>324</v>
      </c>
      <c r="C8" t="s">
        <v>235</v>
      </c>
      <c r="G8" t="s">
        <v>50</v>
      </c>
      <c r="H8" s="73">
        <v>757.97000000000014</v>
      </c>
      <c r="I8" s="46">
        <v>345.36</v>
      </c>
      <c r="J8" s="46">
        <v>158.49</v>
      </c>
      <c r="K8" s="46">
        <v>63.06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6.05</v>
      </c>
      <c r="X8">
        <v>67.91</v>
      </c>
      <c r="Y8">
        <v>77.62</v>
      </c>
      <c r="Z8">
        <v>175.68</v>
      </c>
      <c r="AA8">
        <v>24.26</v>
      </c>
      <c r="AB8">
        <v>0</v>
      </c>
      <c r="AC8">
        <v>0</v>
      </c>
      <c r="AD8">
        <v>29.69</v>
      </c>
      <c r="AE8">
        <v>0.16</v>
      </c>
      <c r="AF8">
        <v>142.62</v>
      </c>
      <c r="AG8">
        <v>20.37</v>
      </c>
      <c r="AH8">
        <v>58.64</v>
      </c>
      <c r="AI8">
        <v>100.42</v>
      </c>
      <c r="AJ8">
        <v>63.06</v>
      </c>
      <c r="AK8">
        <v>0</v>
      </c>
      <c r="AL8">
        <v>36.61</v>
      </c>
      <c r="AM8">
        <v>0.47</v>
      </c>
      <c r="AN8">
        <v>30.72</v>
      </c>
      <c r="AO8">
        <v>0</v>
      </c>
      <c r="AP8">
        <v>4.8499999999999996</v>
      </c>
      <c r="AQ8">
        <v>63.26</v>
      </c>
      <c r="AR8">
        <v>46.28</v>
      </c>
      <c r="AS8">
        <v>19.690000000000001</v>
      </c>
      <c r="AT8">
        <v>9.91</v>
      </c>
      <c r="AU8">
        <v>48.51</v>
      </c>
      <c r="AV8">
        <v>0</v>
      </c>
      <c r="AW8">
        <v>22.31</v>
      </c>
      <c r="AX8">
        <v>107.98</v>
      </c>
      <c r="AY8">
        <v>0</v>
      </c>
      <c r="AZ8">
        <v>148.58000000000001</v>
      </c>
      <c r="BA8">
        <v>19.23</v>
      </c>
      <c r="BB8">
        <v>0</v>
      </c>
    </row>
    <row r="9" spans="1:54">
      <c r="A9" t="s">
        <v>243</v>
      </c>
      <c r="B9" t="s">
        <v>344</v>
      </c>
      <c r="C9" t="s">
        <v>236</v>
      </c>
      <c r="G9" t="s">
        <v>51</v>
      </c>
      <c r="H9" s="73">
        <v>757.97000000000014</v>
      </c>
      <c r="I9" s="46">
        <v>345.36</v>
      </c>
      <c r="J9" s="46">
        <v>158.49</v>
      </c>
      <c r="K9" s="46">
        <v>63.06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6.05</v>
      </c>
      <c r="X9">
        <v>67.91</v>
      </c>
      <c r="Y9">
        <v>77.62</v>
      </c>
      <c r="Z9">
        <v>175.68</v>
      </c>
      <c r="AA9">
        <v>24.26</v>
      </c>
      <c r="AB9">
        <v>0</v>
      </c>
      <c r="AC9">
        <v>0</v>
      </c>
      <c r="AD9">
        <v>29.69</v>
      </c>
      <c r="AE9">
        <v>0.16</v>
      </c>
      <c r="AF9">
        <v>142.62</v>
      </c>
      <c r="AG9">
        <v>20.37</v>
      </c>
      <c r="AH9">
        <v>58.64</v>
      </c>
      <c r="AI9">
        <v>100.42</v>
      </c>
      <c r="AJ9">
        <v>63.06</v>
      </c>
      <c r="AK9">
        <v>0</v>
      </c>
      <c r="AL9">
        <v>36.61</v>
      </c>
      <c r="AM9">
        <v>0.47</v>
      </c>
      <c r="AN9">
        <v>30.72</v>
      </c>
      <c r="AO9">
        <v>0</v>
      </c>
      <c r="AP9">
        <v>4.8499999999999996</v>
      </c>
      <c r="AQ9">
        <v>63.26</v>
      </c>
      <c r="AR9">
        <v>46.28</v>
      </c>
      <c r="AS9">
        <v>19.690000000000001</v>
      </c>
      <c r="AT9">
        <v>9.91</v>
      </c>
      <c r="AU9">
        <v>48.51</v>
      </c>
      <c r="AV9">
        <v>0</v>
      </c>
      <c r="AW9">
        <v>22.31</v>
      </c>
      <c r="AX9">
        <v>107.98</v>
      </c>
      <c r="AY9">
        <v>0</v>
      </c>
      <c r="AZ9">
        <v>148.58000000000001</v>
      </c>
      <c r="BA9">
        <v>19.23</v>
      </c>
      <c r="BB9">
        <v>0</v>
      </c>
    </row>
    <row r="10" spans="1:54">
      <c r="A10" t="s">
        <v>264</v>
      </c>
      <c r="C10" t="s">
        <v>237</v>
      </c>
      <c r="G10" t="s">
        <v>52</v>
      </c>
      <c r="H10" s="73">
        <v>757.97000000000014</v>
      </c>
      <c r="I10" s="46">
        <v>345.36</v>
      </c>
      <c r="J10" s="46">
        <v>158.49</v>
      </c>
      <c r="K10" s="46">
        <v>63.06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6.05</v>
      </c>
      <c r="X10">
        <v>67.91</v>
      </c>
      <c r="Y10">
        <v>77.62</v>
      </c>
      <c r="Z10">
        <v>175.68</v>
      </c>
      <c r="AA10">
        <v>24.26</v>
      </c>
      <c r="AB10">
        <v>0</v>
      </c>
      <c r="AC10">
        <v>0</v>
      </c>
      <c r="AD10">
        <v>29.69</v>
      </c>
      <c r="AE10">
        <v>0.16</v>
      </c>
      <c r="AF10">
        <v>142.62</v>
      </c>
      <c r="AG10">
        <v>20.37</v>
      </c>
      <c r="AH10">
        <v>58.64</v>
      </c>
      <c r="AI10">
        <v>100.42</v>
      </c>
      <c r="AJ10">
        <v>63.06</v>
      </c>
      <c r="AK10">
        <v>0</v>
      </c>
      <c r="AL10">
        <v>36.61</v>
      </c>
      <c r="AM10">
        <v>0.47</v>
      </c>
      <c r="AN10">
        <v>30.72</v>
      </c>
      <c r="AO10">
        <v>0</v>
      </c>
      <c r="AP10">
        <v>4.8499999999999996</v>
      </c>
      <c r="AQ10">
        <v>63.26</v>
      </c>
      <c r="AR10">
        <v>46.28</v>
      </c>
      <c r="AS10">
        <v>19.690000000000001</v>
      </c>
      <c r="AT10">
        <v>9.91</v>
      </c>
      <c r="AU10">
        <v>48.51</v>
      </c>
      <c r="AV10">
        <v>0</v>
      </c>
      <c r="AW10">
        <v>22.31</v>
      </c>
      <c r="AX10">
        <v>107.98</v>
      </c>
      <c r="AY10">
        <v>0</v>
      </c>
      <c r="AZ10">
        <v>148.58000000000001</v>
      </c>
      <c r="BA10">
        <v>19.23</v>
      </c>
      <c r="BB10">
        <v>0</v>
      </c>
    </row>
    <row r="11" spans="1:54">
      <c r="A11" t="s">
        <v>244</v>
      </c>
      <c r="C11" t="s">
        <v>325</v>
      </c>
      <c r="G11" t="s">
        <v>53</v>
      </c>
      <c r="H11" s="73">
        <v>757.97</v>
      </c>
      <c r="I11" s="46">
        <v>345.36</v>
      </c>
      <c r="J11" s="46">
        <v>158.4</v>
      </c>
      <c r="K11" s="46">
        <v>63.06</v>
      </c>
      <c r="L11" s="46">
        <v>0</v>
      </c>
      <c r="M11" s="74">
        <v>0</v>
      </c>
      <c r="N11" s="73">
        <v>0</v>
      </c>
      <c r="O11" s="46">
        <v>60</v>
      </c>
      <c r="P11" s="46">
        <v>0</v>
      </c>
      <c r="Q11" s="46">
        <v>0</v>
      </c>
      <c r="R11" s="46">
        <v>0</v>
      </c>
      <c r="S11" s="74">
        <v>0</v>
      </c>
      <c r="W11">
        <v>6.05</v>
      </c>
      <c r="X11">
        <v>67.91</v>
      </c>
      <c r="Y11">
        <v>77.62</v>
      </c>
      <c r="Z11">
        <v>175.68</v>
      </c>
      <c r="AA11">
        <v>24.26</v>
      </c>
      <c r="AB11">
        <v>60</v>
      </c>
      <c r="AC11">
        <v>0</v>
      </c>
      <c r="AD11">
        <v>29.69</v>
      </c>
      <c r="AE11">
        <v>0</v>
      </c>
      <c r="AF11">
        <v>142.62</v>
      </c>
      <c r="AG11">
        <v>20.37</v>
      </c>
      <c r="AH11">
        <v>58.64</v>
      </c>
      <c r="AI11">
        <v>100.42</v>
      </c>
      <c r="AJ11">
        <v>63.06</v>
      </c>
      <c r="AK11">
        <v>0</v>
      </c>
      <c r="AL11">
        <v>36.61</v>
      </c>
      <c r="AM11">
        <v>0.63</v>
      </c>
      <c r="AN11">
        <v>30.72</v>
      </c>
      <c r="AO11">
        <v>0</v>
      </c>
      <c r="AP11">
        <v>4.8499999999999996</v>
      </c>
      <c r="AQ11">
        <v>63.26</v>
      </c>
      <c r="AR11">
        <v>46.28</v>
      </c>
      <c r="AS11">
        <v>19.690000000000001</v>
      </c>
      <c r="AT11">
        <v>9.82</v>
      </c>
      <c r="AU11">
        <v>48.51</v>
      </c>
      <c r="AV11">
        <v>0</v>
      </c>
      <c r="AW11">
        <v>22.31</v>
      </c>
      <c r="AX11">
        <v>107.98</v>
      </c>
      <c r="AY11">
        <v>0</v>
      </c>
      <c r="AZ11">
        <v>148.58000000000001</v>
      </c>
      <c r="BA11">
        <v>19.23</v>
      </c>
      <c r="BB11">
        <v>0</v>
      </c>
    </row>
    <row r="12" spans="1:54">
      <c r="A12" t="s">
        <v>245</v>
      </c>
      <c r="C12" t="s">
        <v>345</v>
      </c>
      <c r="G12" t="s">
        <v>54</v>
      </c>
      <c r="H12" s="73">
        <v>757.97</v>
      </c>
      <c r="I12" s="46">
        <v>345.36</v>
      </c>
      <c r="J12" s="46">
        <v>158.4</v>
      </c>
      <c r="K12" s="46">
        <v>63.06</v>
      </c>
      <c r="L12" s="46">
        <v>0</v>
      </c>
      <c r="M12" s="74">
        <v>0</v>
      </c>
      <c r="N12" s="73">
        <v>0</v>
      </c>
      <c r="O12" s="46">
        <v>60</v>
      </c>
      <c r="P12" s="46">
        <v>0</v>
      </c>
      <c r="Q12" s="46">
        <v>0</v>
      </c>
      <c r="R12" s="46">
        <v>0</v>
      </c>
      <c r="S12" s="74">
        <v>0</v>
      </c>
      <c r="W12">
        <v>6.05</v>
      </c>
      <c r="X12">
        <v>67.91</v>
      </c>
      <c r="Y12">
        <v>77.62</v>
      </c>
      <c r="Z12">
        <v>175.68</v>
      </c>
      <c r="AA12">
        <v>24.26</v>
      </c>
      <c r="AB12">
        <v>60</v>
      </c>
      <c r="AC12">
        <v>0</v>
      </c>
      <c r="AD12">
        <v>29.69</v>
      </c>
      <c r="AE12">
        <v>0</v>
      </c>
      <c r="AF12">
        <v>142.62</v>
      </c>
      <c r="AG12">
        <v>20.37</v>
      </c>
      <c r="AH12">
        <v>58.64</v>
      </c>
      <c r="AI12">
        <v>100.42</v>
      </c>
      <c r="AJ12">
        <v>63.06</v>
      </c>
      <c r="AK12">
        <v>0</v>
      </c>
      <c r="AL12">
        <v>36.61</v>
      </c>
      <c r="AM12">
        <v>0.63</v>
      </c>
      <c r="AN12">
        <v>30.72</v>
      </c>
      <c r="AO12">
        <v>0</v>
      </c>
      <c r="AP12">
        <v>4.8499999999999996</v>
      </c>
      <c r="AQ12">
        <v>63.26</v>
      </c>
      <c r="AR12">
        <v>46.28</v>
      </c>
      <c r="AS12">
        <v>19.690000000000001</v>
      </c>
      <c r="AT12">
        <v>9.82</v>
      </c>
      <c r="AU12">
        <v>48.51</v>
      </c>
      <c r="AV12">
        <v>0</v>
      </c>
      <c r="AW12">
        <v>22.31</v>
      </c>
      <c r="AX12">
        <v>107.98</v>
      </c>
      <c r="AY12">
        <v>0</v>
      </c>
      <c r="AZ12">
        <v>148.58000000000001</v>
      </c>
      <c r="BA12">
        <v>19.23</v>
      </c>
      <c r="BB12">
        <v>0</v>
      </c>
    </row>
    <row r="13" spans="1:54">
      <c r="A13" t="s">
        <v>246</v>
      </c>
      <c r="G13" t="s">
        <v>55</v>
      </c>
      <c r="H13" s="73">
        <v>757.97</v>
      </c>
      <c r="I13" s="46">
        <v>345.36</v>
      </c>
      <c r="J13" s="46">
        <v>158.4</v>
      </c>
      <c r="K13" s="46">
        <v>63.06</v>
      </c>
      <c r="L13" s="46">
        <v>0</v>
      </c>
      <c r="M13" s="74">
        <v>0</v>
      </c>
      <c r="N13" s="73">
        <v>0</v>
      </c>
      <c r="O13" s="46">
        <v>60</v>
      </c>
      <c r="P13" s="46">
        <v>0</v>
      </c>
      <c r="Q13" s="46">
        <v>0</v>
      </c>
      <c r="R13" s="46">
        <v>0</v>
      </c>
      <c r="S13" s="74">
        <v>0</v>
      </c>
      <c r="W13">
        <v>6.05</v>
      </c>
      <c r="X13">
        <v>67.91</v>
      </c>
      <c r="Y13">
        <v>77.62</v>
      </c>
      <c r="Z13">
        <v>175.68</v>
      </c>
      <c r="AA13">
        <v>24.26</v>
      </c>
      <c r="AB13">
        <v>60</v>
      </c>
      <c r="AC13">
        <v>0</v>
      </c>
      <c r="AD13">
        <v>29.69</v>
      </c>
      <c r="AE13">
        <v>0</v>
      </c>
      <c r="AF13">
        <v>142.62</v>
      </c>
      <c r="AG13">
        <v>20.37</v>
      </c>
      <c r="AH13">
        <v>58.64</v>
      </c>
      <c r="AI13">
        <v>100.42</v>
      </c>
      <c r="AJ13">
        <v>63.06</v>
      </c>
      <c r="AK13">
        <v>0</v>
      </c>
      <c r="AL13">
        <v>36.61</v>
      </c>
      <c r="AM13">
        <v>0.63</v>
      </c>
      <c r="AN13">
        <v>30.72</v>
      </c>
      <c r="AO13">
        <v>0</v>
      </c>
      <c r="AP13">
        <v>4.8499999999999996</v>
      </c>
      <c r="AQ13">
        <v>63.26</v>
      </c>
      <c r="AR13">
        <v>46.28</v>
      </c>
      <c r="AS13">
        <v>19.690000000000001</v>
      </c>
      <c r="AT13">
        <v>9.82</v>
      </c>
      <c r="AU13">
        <v>48.51</v>
      </c>
      <c r="AV13">
        <v>0</v>
      </c>
      <c r="AW13">
        <v>22.31</v>
      </c>
      <c r="AX13">
        <v>107.98</v>
      </c>
      <c r="AY13">
        <v>0</v>
      </c>
      <c r="AZ13">
        <v>148.58000000000001</v>
      </c>
      <c r="BA13">
        <v>19.23</v>
      </c>
      <c r="BB13">
        <v>0</v>
      </c>
    </row>
    <row r="14" spans="1:54">
      <c r="A14" t="s">
        <v>247</v>
      </c>
      <c r="G14" t="s">
        <v>56</v>
      </c>
      <c r="H14" s="73">
        <v>757.97</v>
      </c>
      <c r="I14" s="46">
        <v>345.36</v>
      </c>
      <c r="J14" s="46">
        <v>158.4</v>
      </c>
      <c r="K14" s="46">
        <v>63.06</v>
      </c>
      <c r="L14" s="46">
        <v>0</v>
      </c>
      <c r="M14" s="74">
        <v>0</v>
      </c>
      <c r="N14" s="73">
        <v>0</v>
      </c>
      <c r="O14" s="46">
        <v>60</v>
      </c>
      <c r="P14" s="46">
        <v>0</v>
      </c>
      <c r="Q14" s="46">
        <v>0</v>
      </c>
      <c r="R14" s="46">
        <v>0</v>
      </c>
      <c r="S14" s="74">
        <v>0</v>
      </c>
      <c r="W14">
        <v>6.05</v>
      </c>
      <c r="X14">
        <v>67.91</v>
      </c>
      <c r="Y14">
        <v>77.62</v>
      </c>
      <c r="Z14">
        <v>175.68</v>
      </c>
      <c r="AA14">
        <v>24.26</v>
      </c>
      <c r="AB14">
        <v>60</v>
      </c>
      <c r="AC14">
        <v>0</v>
      </c>
      <c r="AD14">
        <v>29.69</v>
      </c>
      <c r="AE14">
        <v>0</v>
      </c>
      <c r="AF14">
        <v>142.62</v>
      </c>
      <c r="AG14">
        <v>20.37</v>
      </c>
      <c r="AH14">
        <v>58.64</v>
      </c>
      <c r="AI14">
        <v>100.42</v>
      </c>
      <c r="AJ14">
        <v>63.06</v>
      </c>
      <c r="AK14">
        <v>0</v>
      </c>
      <c r="AL14">
        <v>36.61</v>
      </c>
      <c r="AM14">
        <v>0.63</v>
      </c>
      <c r="AN14">
        <v>30.72</v>
      </c>
      <c r="AO14">
        <v>0</v>
      </c>
      <c r="AP14">
        <v>4.8499999999999996</v>
      </c>
      <c r="AQ14">
        <v>63.26</v>
      </c>
      <c r="AR14">
        <v>46.28</v>
      </c>
      <c r="AS14">
        <v>19.690000000000001</v>
      </c>
      <c r="AT14">
        <v>9.82</v>
      </c>
      <c r="AU14">
        <v>48.51</v>
      </c>
      <c r="AV14">
        <v>0</v>
      </c>
      <c r="AW14">
        <v>22.31</v>
      </c>
      <c r="AX14">
        <v>107.98</v>
      </c>
      <c r="AY14">
        <v>0</v>
      </c>
      <c r="AZ14">
        <v>148.58000000000001</v>
      </c>
      <c r="BA14">
        <v>19.23</v>
      </c>
      <c r="BB14">
        <v>0</v>
      </c>
    </row>
    <row r="15" spans="1:54">
      <c r="A15" t="s">
        <v>248</v>
      </c>
      <c r="G15" t="s">
        <v>57</v>
      </c>
      <c r="H15" s="73">
        <v>757.97</v>
      </c>
      <c r="I15" s="46">
        <v>250.10999999999999</v>
      </c>
      <c r="J15" s="46">
        <v>158.30000000000001</v>
      </c>
      <c r="K15" s="46">
        <v>63.06</v>
      </c>
      <c r="L15" s="46">
        <v>0</v>
      </c>
      <c r="M15" s="74">
        <v>0</v>
      </c>
      <c r="N15" s="73">
        <v>0</v>
      </c>
      <c r="O15" s="46">
        <v>60</v>
      </c>
      <c r="P15" s="46">
        <v>0</v>
      </c>
      <c r="Q15" s="46">
        <v>0</v>
      </c>
      <c r="R15" s="46">
        <v>0</v>
      </c>
      <c r="S15" s="74">
        <v>0</v>
      </c>
      <c r="W15">
        <v>6.05</v>
      </c>
      <c r="X15">
        <v>67.91</v>
      </c>
      <c r="Y15">
        <v>77.62</v>
      </c>
      <c r="Z15">
        <v>175.68</v>
      </c>
      <c r="AA15">
        <v>24.26</v>
      </c>
      <c r="AB15">
        <v>60</v>
      </c>
      <c r="AC15">
        <v>0</v>
      </c>
      <c r="AD15">
        <v>29.69</v>
      </c>
      <c r="AE15">
        <v>0</v>
      </c>
      <c r="AF15">
        <v>142.62</v>
      </c>
      <c r="AG15">
        <v>20.37</v>
      </c>
      <c r="AH15">
        <v>0</v>
      </c>
      <c r="AI15">
        <v>100.42</v>
      </c>
      <c r="AJ15">
        <v>63.06</v>
      </c>
      <c r="AK15">
        <v>0</v>
      </c>
      <c r="AL15">
        <v>0</v>
      </c>
      <c r="AM15">
        <v>0.63</v>
      </c>
      <c r="AN15">
        <v>30.72</v>
      </c>
      <c r="AO15">
        <v>0</v>
      </c>
      <c r="AP15">
        <v>4.8499999999999996</v>
      </c>
      <c r="AQ15">
        <v>63.26</v>
      </c>
      <c r="AR15">
        <v>46.28</v>
      </c>
      <c r="AS15">
        <v>19.690000000000001</v>
      </c>
      <c r="AT15">
        <v>9.7200000000000006</v>
      </c>
      <c r="AU15">
        <v>48.51</v>
      </c>
      <c r="AV15">
        <v>0</v>
      </c>
      <c r="AW15">
        <v>22.31</v>
      </c>
      <c r="AX15">
        <v>107.98</v>
      </c>
      <c r="AY15">
        <v>0</v>
      </c>
      <c r="AZ15">
        <v>148.58000000000001</v>
      </c>
      <c r="BA15">
        <v>19.23</v>
      </c>
      <c r="BB15">
        <v>0</v>
      </c>
    </row>
    <row r="16" spans="1:54">
      <c r="A16" t="s">
        <v>249</v>
      </c>
      <c r="G16" t="s">
        <v>58</v>
      </c>
      <c r="H16" s="73">
        <v>757.97</v>
      </c>
      <c r="I16" s="46">
        <v>250.10999999999999</v>
      </c>
      <c r="J16" s="46">
        <v>158.30000000000001</v>
      </c>
      <c r="K16" s="46">
        <v>63.06</v>
      </c>
      <c r="L16" s="46">
        <v>0</v>
      </c>
      <c r="M16" s="74">
        <v>0</v>
      </c>
      <c r="N16" s="73">
        <v>0</v>
      </c>
      <c r="O16" s="46">
        <v>60</v>
      </c>
      <c r="P16" s="46">
        <v>0</v>
      </c>
      <c r="Q16" s="46">
        <v>0</v>
      </c>
      <c r="R16" s="46">
        <v>0</v>
      </c>
      <c r="S16" s="74">
        <v>0</v>
      </c>
      <c r="W16">
        <v>6.05</v>
      </c>
      <c r="X16">
        <v>67.91</v>
      </c>
      <c r="Y16">
        <v>77.62</v>
      </c>
      <c r="Z16">
        <v>175.68</v>
      </c>
      <c r="AA16">
        <v>24.26</v>
      </c>
      <c r="AB16">
        <v>60</v>
      </c>
      <c r="AC16">
        <v>0</v>
      </c>
      <c r="AD16">
        <v>29.69</v>
      </c>
      <c r="AE16">
        <v>0</v>
      </c>
      <c r="AF16">
        <v>142.62</v>
      </c>
      <c r="AG16">
        <v>20.37</v>
      </c>
      <c r="AH16">
        <v>0</v>
      </c>
      <c r="AI16">
        <v>100.42</v>
      </c>
      <c r="AJ16">
        <v>63.06</v>
      </c>
      <c r="AK16">
        <v>0</v>
      </c>
      <c r="AL16">
        <v>0</v>
      </c>
      <c r="AM16">
        <v>0.63</v>
      </c>
      <c r="AN16">
        <v>30.72</v>
      </c>
      <c r="AO16">
        <v>0</v>
      </c>
      <c r="AP16">
        <v>4.8499999999999996</v>
      </c>
      <c r="AQ16">
        <v>63.26</v>
      </c>
      <c r="AR16">
        <v>46.28</v>
      </c>
      <c r="AS16">
        <v>19.690000000000001</v>
      </c>
      <c r="AT16">
        <v>9.7200000000000006</v>
      </c>
      <c r="AU16">
        <v>48.51</v>
      </c>
      <c r="AV16">
        <v>0</v>
      </c>
      <c r="AW16">
        <v>22.31</v>
      </c>
      <c r="AX16">
        <v>107.98</v>
      </c>
      <c r="AY16">
        <v>0</v>
      </c>
      <c r="AZ16">
        <v>148.58000000000001</v>
      </c>
      <c r="BA16">
        <v>19.23</v>
      </c>
      <c r="BB16">
        <v>0</v>
      </c>
    </row>
    <row r="17" spans="1:54">
      <c r="A17" t="s">
        <v>250</v>
      </c>
      <c r="G17" t="s">
        <v>59</v>
      </c>
      <c r="H17" s="73">
        <v>757.97</v>
      </c>
      <c r="I17" s="46">
        <v>250.10999999999999</v>
      </c>
      <c r="J17" s="46">
        <v>158.30000000000001</v>
      </c>
      <c r="K17" s="46">
        <v>63.06</v>
      </c>
      <c r="L17" s="46">
        <v>0</v>
      </c>
      <c r="M17" s="74">
        <v>0</v>
      </c>
      <c r="N17" s="73">
        <v>0</v>
      </c>
      <c r="O17" s="46">
        <v>60</v>
      </c>
      <c r="P17" s="46">
        <v>0</v>
      </c>
      <c r="Q17" s="46">
        <v>0</v>
      </c>
      <c r="R17" s="46">
        <v>0</v>
      </c>
      <c r="S17" s="74">
        <v>0</v>
      </c>
      <c r="W17">
        <v>6.05</v>
      </c>
      <c r="X17">
        <v>67.91</v>
      </c>
      <c r="Y17">
        <v>77.62</v>
      </c>
      <c r="Z17">
        <v>175.68</v>
      </c>
      <c r="AA17">
        <v>24.26</v>
      </c>
      <c r="AB17">
        <v>60</v>
      </c>
      <c r="AC17">
        <v>0</v>
      </c>
      <c r="AD17">
        <v>29.69</v>
      </c>
      <c r="AE17">
        <v>0</v>
      </c>
      <c r="AF17">
        <v>142.62</v>
      </c>
      <c r="AG17">
        <v>20.37</v>
      </c>
      <c r="AH17">
        <v>0</v>
      </c>
      <c r="AI17">
        <v>100.42</v>
      </c>
      <c r="AJ17">
        <v>63.06</v>
      </c>
      <c r="AK17">
        <v>0</v>
      </c>
      <c r="AL17">
        <v>0</v>
      </c>
      <c r="AM17">
        <v>0.63</v>
      </c>
      <c r="AN17">
        <v>30.72</v>
      </c>
      <c r="AO17">
        <v>0</v>
      </c>
      <c r="AP17">
        <v>4.8499999999999996</v>
      </c>
      <c r="AQ17">
        <v>63.26</v>
      </c>
      <c r="AR17">
        <v>46.28</v>
      </c>
      <c r="AS17">
        <v>19.690000000000001</v>
      </c>
      <c r="AT17">
        <v>9.7200000000000006</v>
      </c>
      <c r="AU17">
        <v>48.51</v>
      </c>
      <c r="AV17">
        <v>0</v>
      </c>
      <c r="AW17">
        <v>22.31</v>
      </c>
      <c r="AX17">
        <v>107.98</v>
      </c>
      <c r="AY17">
        <v>0</v>
      </c>
      <c r="AZ17">
        <v>148.58000000000001</v>
      </c>
      <c r="BA17">
        <v>19.23</v>
      </c>
      <c r="BB17">
        <v>0</v>
      </c>
    </row>
    <row r="18" spans="1:54">
      <c r="A18" t="s">
        <v>251</v>
      </c>
      <c r="G18" t="s">
        <v>60</v>
      </c>
      <c r="H18" s="73">
        <v>757.97</v>
      </c>
      <c r="I18" s="46">
        <v>250.10999999999999</v>
      </c>
      <c r="J18" s="46">
        <v>158.30000000000001</v>
      </c>
      <c r="K18" s="46">
        <v>63.06</v>
      </c>
      <c r="L18" s="46">
        <v>0</v>
      </c>
      <c r="M18" s="74">
        <v>0</v>
      </c>
      <c r="N18" s="73">
        <v>0</v>
      </c>
      <c r="O18" s="46">
        <v>60</v>
      </c>
      <c r="P18" s="46">
        <v>0</v>
      </c>
      <c r="Q18" s="46">
        <v>0</v>
      </c>
      <c r="R18" s="46">
        <v>0</v>
      </c>
      <c r="S18" s="74">
        <v>0</v>
      </c>
      <c r="W18">
        <v>6.05</v>
      </c>
      <c r="X18">
        <v>67.91</v>
      </c>
      <c r="Y18">
        <v>77.62</v>
      </c>
      <c r="Z18">
        <v>175.68</v>
      </c>
      <c r="AA18">
        <v>24.26</v>
      </c>
      <c r="AB18">
        <v>60</v>
      </c>
      <c r="AC18">
        <v>0</v>
      </c>
      <c r="AD18">
        <v>29.69</v>
      </c>
      <c r="AE18">
        <v>0</v>
      </c>
      <c r="AF18">
        <v>142.62</v>
      </c>
      <c r="AG18">
        <v>20.37</v>
      </c>
      <c r="AH18">
        <v>0</v>
      </c>
      <c r="AI18">
        <v>100.42</v>
      </c>
      <c r="AJ18">
        <v>63.06</v>
      </c>
      <c r="AK18">
        <v>0</v>
      </c>
      <c r="AL18">
        <v>0</v>
      </c>
      <c r="AM18">
        <v>0.63</v>
      </c>
      <c r="AN18">
        <v>30.72</v>
      </c>
      <c r="AO18">
        <v>0</v>
      </c>
      <c r="AP18">
        <v>4.8499999999999996</v>
      </c>
      <c r="AQ18">
        <v>63.26</v>
      </c>
      <c r="AR18">
        <v>46.28</v>
      </c>
      <c r="AS18">
        <v>19.690000000000001</v>
      </c>
      <c r="AT18">
        <v>9.7200000000000006</v>
      </c>
      <c r="AU18">
        <v>48.51</v>
      </c>
      <c r="AV18">
        <v>0</v>
      </c>
      <c r="AW18">
        <v>22.31</v>
      </c>
      <c r="AX18">
        <v>107.98</v>
      </c>
      <c r="AY18">
        <v>0</v>
      </c>
      <c r="AZ18">
        <v>148.58000000000001</v>
      </c>
      <c r="BA18">
        <v>19.23</v>
      </c>
      <c r="BB18">
        <v>0</v>
      </c>
    </row>
    <row r="19" spans="1:54">
      <c r="A19" t="s">
        <v>265</v>
      </c>
      <c r="G19" t="s">
        <v>61</v>
      </c>
      <c r="H19" s="73">
        <v>757.92000000000007</v>
      </c>
      <c r="I19" s="46">
        <v>250.10999999999999</v>
      </c>
      <c r="J19" s="46">
        <v>158.21</v>
      </c>
      <c r="K19" s="46">
        <v>63.06</v>
      </c>
      <c r="L19" s="46">
        <v>0</v>
      </c>
      <c r="M19" s="74">
        <v>0</v>
      </c>
      <c r="N19" s="73">
        <v>0</v>
      </c>
      <c r="O19" s="46">
        <v>60</v>
      </c>
      <c r="P19" s="46">
        <v>0</v>
      </c>
      <c r="Q19" s="46">
        <v>0</v>
      </c>
      <c r="R19" s="46">
        <v>0</v>
      </c>
      <c r="S19" s="74">
        <v>0</v>
      </c>
      <c r="W19">
        <v>6.05</v>
      </c>
      <c r="X19">
        <v>67.91</v>
      </c>
      <c r="Y19">
        <v>77.62</v>
      </c>
      <c r="Z19">
        <v>175.68</v>
      </c>
      <c r="AA19">
        <v>24.26</v>
      </c>
      <c r="AB19">
        <v>60</v>
      </c>
      <c r="AC19">
        <v>0</v>
      </c>
      <c r="AD19">
        <v>29.69</v>
      </c>
      <c r="AE19">
        <v>0</v>
      </c>
      <c r="AF19">
        <v>142.62</v>
      </c>
      <c r="AG19">
        <v>20.37</v>
      </c>
      <c r="AH19">
        <v>0</v>
      </c>
      <c r="AI19">
        <v>100.42</v>
      </c>
      <c r="AJ19">
        <v>63.06</v>
      </c>
      <c r="AK19">
        <v>0</v>
      </c>
      <c r="AL19">
        <v>0</v>
      </c>
      <c r="AM19">
        <v>0.57999999999999996</v>
      </c>
      <c r="AN19">
        <v>30.72</v>
      </c>
      <c r="AO19">
        <v>0</v>
      </c>
      <c r="AP19">
        <v>4.8499999999999996</v>
      </c>
      <c r="AQ19">
        <v>63.26</v>
      </c>
      <c r="AR19">
        <v>46.28</v>
      </c>
      <c r="AS19">
        <v>19.690000000000001</v>
      </c>
      <c r="AT19">
        <v>9.6300000000000008</v>
      </c>
      <c r="AU19">
        <v>48.51</v>
      </c>
      <c r="AV19">
        <v>0</v>
      </c>
      <c r="AW19">
        <v>22.31</v>
      </c>
      <c r="AX19">
        <v>107.98</v>
      </c>
      <c r="AY19">
        <v>0</v>
      </c>
      <c r="AZ19">
        <v>148.58000000000001</v>
      </c>
      <c r="BA19">
        <v>19.23</v>
      </c>
      <c r="BB19">
        <v>0</v>
      </c>
    </row>
    <row r="20" spans="1:54">
      <c r="A20" t="s">
        <v>266</v>
      </c>
      <c r="G20" t="s">
        <v>62</v>
      </c>
      <c r="H20" s="73">
        <v>757.92000000000007</v>
      </c>
      <c r="I20" s="46">
        <v>250.10999999999999</v>
      </c>
      <c r="J20" s="46">
        <v>158.21</v>
      </c>
      <c r="K20" s="46">
        <v>63.06</v>
      </c>
      <c r="L20" s="46">
        <v>0</v>
      </c>
      <c r="M20" s="74">
        <v>0</v>
      </c>
      <c r="N20" s="73">
        <v>0</v>
      </c>
      <c r="O20" s="46">
        <v>60</v>
      </c>
      <c r="P20" s="46">
        <v>0</v>
      </c>
      <c r="Q20" s="46">
        <v>0</v>
      </c>
      <c r="R20" s="46">
        <v>0</v>
      </c>
      <c r="S20" s="74">
        <v>0</v>
      </c>
      <c r="W20">
        <v>6.05</v>
      </c>
      <c r="X20">
        <v>67.91</v>
      </c>
      <c r="Y20">
        <v>77.62</v>
      </c>
      <c r="Z20">
        <v>175.68</v>
      </c>
      <c r="AA20">
        <v>24.26</v>
      </c>
      <c r="AB20">
        <v>60</v>
      </c>
      <c r="AC20">
        <v>0</v>
      </c>
      <c r="AD20">
        <v>29.69</v>
      </c>
      <c r="AE20">
        <v>0</v>
      </c>
      <c r="AF20">
        <v>142.62</v>
      </c>
      <c r="AG20">
        <v>20.37</v>
      </c>
      <c r="AH20">
        <v>0</v>
      </c>
      <c r="AI20">
        <v>100.42</v>
      </c>
      <c r="AJ20">
        <v>63.06</v>
      </c>
      <c r="AK20">
        <v>0</v>
      </c>
      <c r="AL20">
        <v>0</v>
      </c>
      <c r="AM20">
        <v>0.57999999999999996</v>
      </c>
      <c r="AN20">
        <v>30.72</v>
      </c>
      <c r="AO20">
        <v>0</v>
      </c>
      <c r="AP20">
        <v>4.8499999999999996</v>
      </c>
      <c r="AQ20">
        <v>63.26</v>
      </c>
      <c r="AR20">
        <v>46.28</v>
      </c>
      <c r="AS20">
        <v>19.690000000000001</v>
      </c>
      <c r="AT20">
        <v>9.6300000000000008</v>
      </c>
      <c r="AU20">
        <v>48.51</v>
      </c>
      <c r="AV20">
        <v>0</v>
      </c>
      <c r="AW20">
        <v>22.31</v>
      </c>
      <c r="AX20">
        <v>107.98</v>
      </c>
      <c r="AY20">
        <v>0</v>
      </c>
      <c r="AZ20">
        <v>148.58000000000001</v>
      </c>
      <c r="BA20">
        <v>19.23</v>
      </c>
      <c r="BB20">
        <v>0</v>
      </c>
    </row>
    <row r="21" spans="1:54">
      <c r="A21" t="s">
        <v>252</v>
      </c>
      <c r="G21" t="s">
        <v>63</v>
      </c>
      <c r="H21" s="73">
        <v>757.92000000000007</v>
      </c>
      <c r="I21" s="46">
        <v>250.10999999999999</v>
      </c>
      <c r="J21" s="46">
        <v>158.21</v>
      </c>
      <c r="K21" s="46">
        <v>63.06</v>
      </c>
      <c r="L21" s="46">
        <v>0</v>
      </c>
      <c r="M21" s="74">
        <v>0</v>
      </c>
      <c r="N21" s="73">
        <v>0</v>
      </c>
      <c r="O21" s="46">
        <v>60</v>
      </c>
      <c r="P21" s="46">
        <v>0</v>
      </c>
      <c r="Q21" s="46">
        <v>0</v>
      </c>
      <c r="R21" s="46">
        <v>0</v>
      </c>
      <c r="S21" s="74">
        <v>0</v>
      </c>
      <c r="W21">
        <v>6.05</v>
      </c>
      <c r="X21">
        <v>67.91</v>
      </c>
      <c r="Y21">
        <v>77.62</v>
      </c>
      <c r="Z21">
        <v>175.68</v>
      </c>
      <c r="AA21">
        <v>24.26</v>
      </c>
      <c r="AB21">
        <v>60</v>
      </c>
      <c r="AC21">
        <v>0</v>
      </c>
      <c r="AD21">
        <v>29.69</v>
      </c>
      <c r="AE21">
        <v>0</v>
      </c>
      <c r="AF21">
        <v>142.62</v>
      </c>
      <c r="AG21">
        <v>20.37</v>
      </c>
      <c r="AH21">
        <v>0</v>
      </c>
      <c r="AI21">
        <v>100.42</v>
      </c>
      <c r="AJ21">
        <v>63.06</v>
      </c>
      <c r="AK21">
        <v>0</v>
      </c>
      <c r="AL21">
        <v>0</v>
      </c>
      <c r="AM21">
        <v>0.57999999999999996</v>
      </c>
      <c r="AN21">
        <v>30.72</v>
      </c>
      <c r="AO21">
        <v>0</v>
      </c>
      <c r="AP21">
        <v>4.8499999999999996</v>
      </c>
      <c r="AQ21">
        <v>63.26</v>
      </c>
      <c r="AR21">
        <v>46.28</v>
      </c>
      <c r="AS21">
        <v>19.690000000000001</v>
      </c>
      <c r="AT21">
        <v>9.6300000000000008</v>
      </c>
      <c r="AU21">
        <v>48.51</v>
      </c>
      <c r="AV21">
        <v>0</v>
      </c>
      <c r="AW21">
        <v>22.31</v>
      </c>
      <c r="AX21">
        <v>107.98</v>
      </c>
      <c r="AY21">
        <v>0</v>
      </c>
      <c r="AZ21">
        <v>148.58000000000001</v>
      </c>
      <c r="BA21">
        <v>19.23</v>
      </c>
      <c r="BB21">
        <v>0</v>
      </c>
    </row>
    <row r="22" spans="1:54">
      <c r="A22" t="s">
        <v>253</v>
      </c>
      <c r="G22" t="s">
        <v>64</v>
      </c>
      <c r="H22" s="73">
        <v>757.92000000000007</v>
      </c>
      <c r="I22" s="46">
        <v>250.10999999999999</v>
      </c>
      <c r="J22" s="46">
        <v>158.21</v>
      </c>
      <c r="K22" s="46">
        <v>63.06</v>
      </c>
      <c r="L22" s="46">
        <v>0</v>
      </c>
      <c r="M22" s="74">
        <v>0</v>
      </c>
      <c r="N22" s="73">
        <v>0</v>
      </c>
      <c r="O22" s="46">
        <v>60</v>
      </c>
      <c r="P22" s="46">
        <v>0</v>
      </c>
      <c r="Q22" s="46">
        <v>0</v>
      </c>
      <c r="R22" s="46">
        <v>0</v>
      </c>
      <c r="S22" s="74">
        <v>0</v>
      </c>
      <c r="W22">
        <v>6.05</v>
      </c>
      <c r="X22">
        <v>67.91</v>
      </c>
      <c r="Y22">
        <v>77.62</v>
      </c>
      <c r="Z22">
        <v>175.68</v>
      </c>
      <c r="AA22">
        <v>24.26</v>
      </c>
      <c r="AB22">
        <v>60</v>
      </c>
      <c r="AC22">
        <v>0</v>
      </c>
      <c r="AD22">
        <v>29.69</v>
      </c>
      <c r="AE22">
        <v>0</v>
      </c>
      <c r="AF22">
        <v>142.62</v>
      </c>
      <c r="AG22">
        <v>20.37</v>
      </c>
      <c r="AH22">
        <v>0</v>
      </c>
      <c r="AI22">
        <v>100.42</v>
      </c>
      <c r="AJ22">
        <v>63.06</v>
      </c>
      <c r="AK22">
        <v>0</v>
      </c>
      <c r="AL22">
        <v>0</v>
      </c>
      <c r="AM22">
        <v>0.57999999999999996</v>
      </c>
      <c r="AN22">
        <v>30.72</v>
      </c>
      <c r="AO22">
        <v>0</v>
      </c>
      <c r="AP22">
        <v>4.8499999999999996</v>
      </c>
      <c r="AQ22">
        <v>63.26</v>
      </c>
      <c r="AR22">
        <v>46.28</v>
      </c>
      <c r="AS22">
        <v>19.690000000000001</v>
      </c>
      <c r="AT22">
        <v>9.6300000000000008</v>
      </c>
      <c r="AU22">
        <v>48.51</v>
      </c>
      <c r="AV22">
        <v>0</v>
      </c>
      <c r="AW22">
        <v>22.31</v>
      </c>
      <c r="AX22">
        <v>107.98</v>
      </c>
      <c r="AY22">
        <v>0</v>
      </c>
      <c r="AZ22">
        <v>148.58000000000001</v>
      </c>
      <c r="BA22">
        <v>19.23</v>
      </c>
      <c r="BB22">
        <v>0</v>
      </c>
    </row>
    <row r="23" spans="1:54">
      <c r="A23" t="s">
        <v>254</v>
      </c>
      <c r="G23" t="s">
        <v>65</v>
      </c>
      <c r="H23" s="73">
        <v>757.92000000000007</v>
      </c>
      <c r="I23" s="46">
        <v>220.42</v>
      </c>
      <c r="J23" s="46">
        <v>158.12</v>
      </c>
      <c r="K23" s="46">
        <v>63.06</v>
      </c>
      <c r="L23" s="46">
        <v>0</v>
      </c>
      <c r="M23" s="74">
        <v>0</v>
      </c>
      <c r="N23" s="73">
        <v>0</v>
      </c>
      <c r="O23" s="46">
        <v>60</v>
      </c>
      <c r="P23" s="46">
        <v>0</v>
      </c>
      <c r="Q23" s="46">
        <v>0</v>
      </c>
      <c r="R23" s="46">
        <v>0</v>
      </c>
      <c r="S23" s="74">
        <v>0</v>
      </c>
      <c r="W23">
        <v>6.05</v>
      </c>
      <c r="X23">
        <v>67.91</v>
      </c>
      <c r="Y23">
        <v>77.62</v>
      </c>
      <c r="Z23">
        <v>175.68</v>
      </c>
      <c r="AA23">
        <v>24.26</v>
      </c>
      <c r="AB23">
        <v>60</v>
      </c>
      <c r="AC23">
        <v>0</v>
      </c>
      <c r="AD23">
        <v>0</v>
      </c>
      <c r="AE23">
        <v>0</v>
      </c>
      <c r="AF23">
        <v>142.62</v>
      </c>
      <c r="AG23">
        <v>20.37</v>
      </c>
      <c r="AH23">
        <v>0</v>
      </c>
      <c r="AI23">
        <v>100.42</v>
      </c>
      <c r="AJ23">
        <v>63.06</v>
      </c>
      <c r="AK23">
        <v>0</v>
      </c>
      <c r="AL23">
        <v>0</v>
      </c>
      <c r="AM23">
        <v>0.57999999999999996</v>
      </c>
      <c r="AN23">
        <v>30.72</v>
      </c>
      <c r="AO23">
        <v>0</v>
      </c>
      <c r="AP23">
        <v>4.8499999999999996</v>
      </c>
      <c r="AQ23">
        <v>63.26</v>
      </c>
      <c r="AR23">
        <v>46.28</v>
      </c>
      <c r="AS23">
        <v>19.690000000000001</v>
      </c>
      <c r="AT23">
        <v>9.5399999999999991</v>
      </c>
      <c r="AU23">
        <v>48.51</v>
      </c>
      <c r="AV23">
        <v>0</v>
      </c>
      <c r="AW23">
        <v>22.31</v>
      </c>
      <c r="AX23">
        <v>107.98</v>
      </c>
      <c r="AY23">
        <v>0</v>
      </c>
      <c r="AZ23">
        <v>148.58000000000001</v>
      </c>
      <c r="BA23">
        <v>19.23</v>
      </c>
      <c r="BB23">
        <v>0</v>
      </c>
    </row>
    <row r="24" spans="1:54">
      <c r="A24" t="s">
        <v>255</v>
      </c>
      <c r="G24" t="s">
        <v>66</v>
      </c>
      <c r="H24" s="73">
        <v>757.92000000000007</v>
      </c>
      <c r="I24" s="46">
        <v>220.42</v>
      </c>
      <c r="J24" s="46">
        <v>158.12</v>
      </c>
      <c r="K24" s="46">
        <v>63.06</v>
      </c>
      <c r="L24" s="46">
        <v>0</v>
      </c>
      <c r="M24" s="74">
        <v>0</v>
      </c>
      <c r="N24" s="73">
        <v>0</v>
      </c>
      <c r="O24" s="46">
        <v>60</v>
      </c>
      <c r="P24" s="46">
        <v>0</v>
      </c>
      <c r="Q24" s="46">
        <v>0</v>
      </c>
      <c r="R24" s="46">
        <v>0</v>
      </c>
      <c r="S24" s="74">
        <v>0</v>
      </c>
      <c r="W24">
        <v>6.05</v>
      </c>
      <c r="X24">
        <v>67.91</v>
      </c>
      <c r="Y24">
        <v>77.62</v>
      </c>
      <c r="Z24">
        <v>175.68</v>
      </c>
      <c r="AA24">
        <v>24.26</v>
      </c>
      <c r="AB24">
        <v>60</v>
      </c>
      <c r="AC24">
        <v>0</v>
      </c>
      <c r="AD24">
        <v>0</v>
      </c>
      <c r="AE24">
        <v>0</v>
      </c>
      <c r="AF24">
        <v>142.62</v>
      </c>
      <c r="AG24">
        <v>20.37</v>
      </c>
      <c r="AH24">
        <v>0</v>
      </c>
      <c r="AI24">
        <v>100.42</v>
      </c>
      <c r="AJ24">
        <v>63.06</v>
      </c>
      <c r="AK24">
        <v>0</v>
      </c>
      <c r="AL24">
        <v>0</v>
      </c>
      <c r="AM24">
        <v>0.57999999999999996</v>
      </c>
      <c r="AN24">
        <v>30.72</v>
      </c>
      <c r="AO24">
        <v>0</v>
      </c>
      <c r="AP24">
        <v>4.8499999999999996</v>
      </c>
      <c r="AQ24">
        <v>63.26</v>
      </c>
      <c r="AR24">
        <v>46.28</v>
      </c>
      <c r="AS24">
        <v>19.690000000000001</v>
      </c>
      <c r="AT24">
        <v>9.5399999999999991</v>
      </c>
      <c r="AU24">
        <v>48.51</v>
      </c>
      <c r="AV24">
        <v>0</v>
      </c>
      <c r="AW24">
        <v>22.31</v>
      </c>
      <c r="AX24">
        <v>107.98</v>
      </c>
      <c r="AY24">
        <v>0</v>
      </c>
      <c r="AZ24">
        <v>148.58000000000001</v>
      </c>
      <c r="BA24">
        <v>19.23</v>
      </c>
      <c r="BB24">
        <v>0</v>
      </c>
    </row>
    <row r="25" spans="1:54">
      <c r="A25" t="s">
        <v>256</v>
      </c>
      <c r="G25" t="s">
        <v>67</v>
      </c>
      <c r="H25" s="73">
        <v>757.92000000000007</v>
      </c>
      <c r="I25" s="46">
        <v>220.42</v>
      </c>
      <c r="J25" s="46">
        <v>158.12</v>
      </c>
      <c r="K25" s="46">
        <v>63.06</v>
      </c>
      <c r="L25" s="46">
        <v>0</v>
      </c>
      <c r="M25" s="74">
        <v>0</v>
      </c>
      <c r="N25" s="73">
        <v>0</v>
      </c>
      <c r="O25" s="46">
        <v>60</v>
      </c>
      <c r="P25" s="46">
        <v>0</v>
      </c>
      <c r="Q25" s="46">
        <v>0</v>
      </c>
      <c r="R25" s="46">
        <v>0</v>
      </c>
      <c r="S25" s="74">
        <v>0</v>
      </c>
      <c r="W25">
        <v>6.05</v>
      </c>
      <c r="X25">
        <v>67.91</v>
      </c>
      <c r="Y25">
        <v>77.62</v>
      </c>
      <c r="Z25">
        <v>175.68</v>
      </c>
      <c r="AA25">
        <v>24.26</v>
      </c>
      <c r="AB25">
        <v>60</v>
      </c>
      <c r="AC25">
        <v>0</v>
      </c>
      <c r="AD25">
        <v>0</v>
      </c>
      <c r="AE25">
        <v>0</v>
      </c>
      <c r="AF25">
        <v>142.62</v>
      </c>
      <c r="AG25">
        <v>20.37</v>
      </c>
      <c r="AH25">
        <v>0</v>
      </c>
      <c r="AI25">
        <v>100.42</v>
      </c>
      <c r="AJ25">
        <v>63.06</v>
      </c>
      <c r="AK25">
        <v>0</v>
      </c>
      <c r="AL25">
        <v>0</v>
      </c>
      <c r="AM25">
        <v>0.57999999999999996</v>
      </c>
      <c r="AN25">
        <v>30.72</v>
      </c>
      <c r="AO25">
        <v>0</v>
      </c>
      <c r="AP25">
        <v>4.8499999999999996</v>
      </c>
      <c r="AQ25">
        <v>63.26</v>
      </c>
      <c r="AR25">
        <v>46.28</v>
      </c>
      <c r="AS25">
        <v>19.690000000000001</v>
      </c>
      <c r="AT25">
        <v>9.5399999999999991</v>
      </c>
      <c r="AU25">
        <v>48.51</v>
      </c>
      <c r="AV25">
        <v>0</v>
      </c>
      <c r="AW25">
        <v>22.31</v>
      </c>
      <c r="AX25">
        <v>107.98</v>
      </c>
      <c r="AY25">
        <v>0</v>
      </c>
      <c r="AZ25">
        <v>148.58000000000001</v>
      </c>
      <c r="BA25">
        <v>19.23</v>
      </c>
      <c r="BB25">
        <v>0</v>
      </c>
    </row>
    <row r="26" spans="1:54">
      <c r="A26" t="s">
        <v>257</v>
      </c>
      <c r="G26" t="s">
        <v>68</v>
      </c>
      <c r="H26" s="73">
        <v>757.92000000000007</v>
      </c>
      <c r="I26" s="46">
        <v>220.42</v>
      </c>
      <c r="J26" s="46">
        <v>158.12</v>
      </c>
      <c r="K26" s="46">
        <v>63.06</v>
      </c>
      <c r="L26" s="46">
        <v>0</v>
      </c>
      <c r="M26" s="74">
        <v>0</v>
      </c>
      <c r="N26" s="73">
        <v>0</v>
      </c>
      <c r="O26" s="46">
        <v>60</v>
      </c>
      <c r="P26" s="46">
        <v>0</v>
      </c>
      <c r="Q26" s="46">
        <v>0</v>
      </c>
      <c r="R26" s="46">
        <v>0</v>
      </c>
      <c r="S26" s="74">
        <v>0</v>
      </c>
      <c r="W26">
        <v>6.05</v>
      </c>
      <c r="X26">
        <v>67.91</v>
      </c>
      <c r="Y26">
        <v>77.62</v>
      </c>
      <c r="Z26">
        <v>175.68</v>
      </c>
      <c r="AA26">
        <v>24.26</v>
      </c>
      <c r="AB26">
        <v>60</v>
      </c>
      <c r="AC26">
        <v>0</v>
      </c>
      <c r="AD26">
        <v>0</v>
      </c>
      <c r="AE26">
        <v>0</v>
      </c>
      <c r="AF26">
        <v>142.62</v>
      </c>
      <c r="AG26">
        <v>20.37</v>
      </c>
      <c r="AH26">
        <v>0</v>
      </c>
      <c r="AI26">
        <v>100.42</v>
      </c>
      <c r="AJ26">
        <v>63.06</v>
      </c>
      <c r="AK26">
        <v>0</v>
      </c>
      <c r="AL26">
        <v>0</v>
      </c>
      <c r="AM26">
        <v>0.57999999999999996</v>
      </c>
      <c r="AN26">
        <v>30.72</v>
      </c>
      <c r="AO26">
        <v>0</v>
      </c>
      <c r="AP26">
        <v>4.8499999999999996</v>
      </c>
      <c r="AQ26">
        <v>63.26</v>
      </c>
      <c r="AR26">
        <v>46.28</v>
      </c>
      <c r="AS26">
        <v>19.690000000000001</v>
      </c>
      <c r="AT26">
        <v>9.5399999999999991</v>
      </c>
      <c r="AU26">
        <v>48.51</v>
      </c>
      <c r="AV26">
        <v>0</v>
      </c>
      <c r="AW26">
        <v>22.31</v>
      </c>
      <c r="AX26">
        <v>107.98</v>
      </c>
      <c r="AY26">
        <v>0</v>
      </c>
      <c r="AZ26">
        <v>148.58000000000001</v>
      </c>
      <c r="BA26">
        <v>19.23</v>
      </c>
      <c r="BB26">
        <v>0</v>
      </c>
    </row>
    <row r="27" spans="1:54">
      <c r="A27" t="s">
        <v>258</v>
      </c>
      <c r="G27" t="s">
        <v>69</v>
      </c>
      <c r="H27" s="73">
        <v>650.04</v>
      </c>
      <c r="I27" s="46">
        <v>174.14</v>
      </c>
      <c r="J27" s="46">
        <v>158.03</v>
      </c>
      <c r="K27" s="46">
        <v>63.06</v>
      </c>
      <c r="L27" s="46">
        <v>0</v>
      </c>
      <c r="M27" s="74">
        <v>0</v>
      </c>
      <c r="N27" s="73">
        <v>0</v>
      </c>
      <c r="O27" s="46">
        <v>60</v>
      </c>
      <c r="P27" s="46">
        <v>0</v>
      </c>
      <c r="Q27" s="46">
        <v>0</v>
      </c>
      <c r="R27" s="46">
        <v>0</v>
      </c>
      <c r="S27" s="74">
        <v>0</v>
      </c>
      <c r="W27">
        <v>6.05</v>
      </c>
      <c r="X27">
        <v>67.91</v>
      </c>
      <c r="Y27">
        <v>77.62</v>
      </c>
      <c r="Z27">
        <v>175.68</v>
      </c>
      <c r="AA27">
        <v>24.26</v>
      </c>
      <c r="AB27">
        <v>60</v>
      </c>
      <c r="AC27">
        <v>0</v>
      </c>
      <c r="AD27">
        <v>0</v>
      </c>
      <c r="AE27">
        <v>0</v>
      </c>
      <c r="AF27">
        <v>142.62</v>
      </c>
      <c r="AG27">
        <v>20.37</v>
      </c>
      <c r="AH27">
        <v>0</v>
      </c>
      <c r="AI27">
        <v>100.42</v>
      </c>
      <c r="AJ27">
        <v>63.06</v>
      </c>
      <c r="AK27">
        <v>0</v>
      </c>
      <c r="AL27">
        <v>0</v>
      </c>
      <c r="AM27">
        <v>0.68</v>
      </c>
      <c r="AN27">
        <v>30.72</v>
      </c>
      <c r="AO27">
        <v>0</v>
      </c>
      <c r="AP27">
        <v>4.8499999999999996</v>
      </c>
      <c r="AQ27">
        <v>63.26</v>
      </c>
      <c r="AR27">
        <v>0</v>
      </c>
      <c r="AS27">
        <v>19.690000000000001</v>
      </c>
      <c r="AT27">
        <v>9.4499999999999993</v>
      </c>
      <c r="AU27">
        <v>48.51</v>
      </c>
      <c r="AV27">
        <v>0</v>
      </c>
      <c r="AW27">
        <v>22.31</v>
      </c>
      <c r="AX27">
        <v>0</v>
      </c>
      <c r="AY27">
        <v>0</v>
      </c>
      <c r="AZ27">
        <v>148.58000000000001</v>
      </c>
      <c r="BA27">
        <v>19.23</v>
      </c>
      <c r="BB27">
        <v>0</v>
      </c>
    </row>
    <row r="28" spans="1:54">
      <c r="A28" t="s">
        <v>259</v>
      </c>
      <c r="G28" t="s">
        <v>70</v>
      </c>
      <c r="H28" s="73">
        <v>650.04</v>
      </c>
      <c r="I28" s="46">
        <v>174.14</v>
      </c>
      <c r="J28" s="46">
        <v>158.03</v>
      </c>
      <c r="K28" s="46">
        <v>63.06</v>
      </c>
      <c r="L28" s="46">
        <v>0</v>
      </c>
      <c r="M28" s="74">
        <v>0</v>
      </c>
      <c r="N28" s="73">
        <v>0</v>
      </c>
      <c r="O28" s="46">
        <v>60</v>
      </c>
      <c r="P28" s="46">
        <v>0</v>
      </c>
      <c r="Q28" s="46">
        <v>0</v>
      </c>
      <c r="R28" s="46">
        <v>0</v>
      </c>
      <c r="S28" s="74">
        <v>0</v>
      </c>
      <c r="W28">
        <v>6.05</v>
      </c>
      <c r="X28">
        <v>67.91</v>
      </c>
      <c r="Y28">
        <v>77.62</v>
      </c>
      <c r="Z28">
        <v>175.68</v>
      </c>
      <c r="AA28">
        <v>24.26</v>
      </c>
      <c r="AB28">
        <v>60</v>
      </c>
      <c r="AC28">
        <v>0</v>
      </c>
      <c r="AD28">
        <v>0</v>
      </c>
      <c r="AE28">
        <v>0</v>
      </c>
      <c r="AF28">
        <v>142.62</v>
      </c>
      <c r="AG28">
        <v>20.37</v>
      </c>
      <c r="AH28">
        <v>0</v>
      </c>
      <c r="AI28">
        <v>100.42</v>
      </c>
      <c r="AJ28">
        <v>63.06</v>
      </c>
      <c r="AK28">
        <v>0</v>
      </c>
      <c r="AL28">
        <v>0</v>
      </c>
      <c r="AM28">
        <v>0.68</v>
      </c>
      <c r="AN28">
        <v>30.72</v>
      </c>
      <c r="AO28">
        <v>0</v>
      </c>
      <c r="AP28">
        <v>4.8499999999999996</v>
      </c>
      <c r="AQ28">
        <v>63.26</v>
      </c>
      <c r="AR28">
        <v>0</v>
      </c>
      <c r="AS28">
        <v>19.690000000000001</v>
      </c>
      <c r="AT28">
        <v>9.4499999999999993</v>
      </c>
      <c r="AU28">
        <v>48.51</v>
      </c>
      <c r="AV28">
        <v>0</v>
      </c>
      <c r="AW28">
        <v>22.31</v>
      </c>
      <c r="AX28">
        <v>0</v>
      </c>
      <c r="AY28">
        <v>0</v>
      </c>
      <c r="AZ28">
        <v>148.58000000000001</v>
      </c>
      <c r="BA28">
        <v>19.23</v>
      </c>
      <c r="BB28">
        <v>0</v>
      </c>
    </row>
    <row r="29" spans="1:54">
      <c r="A29" t="s">
        <v>267</v>
      </c>
      <c r="G29" t="s">
        <v>71</v>
      </c>
      <c r="H29" s="73">
        <v>650.04</v>
      </c>
      <c r="I29" s="46">
        <v>174.14</v>
      </c>
      <c r="J29" s="46">
        <v>158.03</v>
      </c>
      <c r="K29" s="46">
        <v>63.06</v>
      </c>
      <c r="L29" s="46">
        <v>0</v>
      </c>
      <c r="M29" s="74">
        <v>0</v>
      </c>
      <c r="N29" s="73">
        <v>0</v>
      </c>
      <c r="O29" s="46">
        <v>60</v>
      </c>
      <c r="P29" s="46">
        <v>0</v>
      </c>
      <c r="Q29" s="46">
        <v>0</v>
      </c>
      <c r="R29" s="46">
        <v>0</v>
      </c>
      <c r="S29" s="74">
        <v>0</v>
      </c>
      <c r="W29">
        <v>6.05</v>
      </c>
      <c r="X29">
        <v>67.91</v>
      </c>
      <c r="Y29">
        <v>77.62</v>
      </c>
      <c r="Z29">
        <v>175.68</v>
      </c>
      <c r="AA29">
        <v>24.26</v>
      </c>
      <c r="AB29">
        <v>60</v>
      </c>
      <c r="AC29">
        <v>0</v>
      </c>
      <c r="AD29">
        <v>0</v>
      </c>
      <c r="AE29">
        <v>0</v>
      </c>
      <c r="AF29">
        <v>142.62</v>
      </c>
      <c r="AG29">
        <v>20.37</v>
      </c>
      <c r="AH29">
        <v>0</v>
      </c>
      <c r="AI29">
        <v>100.42</v>
      </c>
      <c r="AJ29">
        <v>63.06</v>
      </c>
      <c r="AK29">
        <v>0</v>
      </c>
      <c r="AL29">
        <v>0</v>
      </c>
      <c r="AM29">
        <v>0.68</v>
      </c>
      <c r="AN29">
        <v>30.72</v>
      </c>
      <c r="AO29">
        <v>0</v>
      </c>
      <c r="AP29">
        <v>4.8499999999999996</v>
      </c>
      <c r="AQ29">
        <v>63.26</v>
      </c>
      <c r="AR29">
        <v>0</v>
      </c>
      <c r="AS29">
        <v>19.690000000000001</v>
      </c>
      <c r="AT29">
        <v>9.4499999999999993</v>
      </c>
      <c r="AU29">
        <v>48.51</v>
      </c>
      <c r="AV29">
        <v>0</v>
      </c>
      <c r="AW29">
        <v>22.31</v>
      </c>
      <c r="AX29">
        <v>0</v>
      </c>
      <c r="AY29">
        <v>0</v>
      </c>
      <c r="AZ29">
        <v>148.58000000000001</v>
      </c>
      <c r="BA29">
        <v>19.23</v>
      </c>
      <c r="BB29">
        <v>0</v>
      </c>
    </row>
    <row r="30" spans="1:54">
      <c r="A30" t="s">
        <v>268</v>
      </c>
      <c r="G30" t="s">
        <v>72</v>
      </c>
      <c r="H30" s="73">
        <v>650.04</v>
      </c>
      <c r="I30" s="46">
        <v>174.14</v>
      </c>
      <c r="J30" s="46">
        <v>158.03</v>
      </c>
      <c r="K30" s="46">
        <v>63.06</v>
      </c>
      <c r="L30" s="46">
        <v>0</v>
      </c>
      <c r="M30" s="74">
        <v>0</v>
      </c>
      <c r="N30" s="73">
        <v>0</v>
      </c>
      <c r="O30" s="46">
        <v>60</v>
      </c>
      <c r="P30" s="46">
        <v>0</v>
      </c>
      <c r="Q30" s="46">
        <v>0</v>
      </c>
      <c r="R30" s="46">
        <v>0</v>
      </c>
      <c r="S30" s="74">
        <v>0</v>
      </c>
      <c r="W30">
        <v>6.05</v>
      </c>
      <c r="X30">
        <v>67.91</v>
      </c>
      <c r="Y30">
        <v>77.62</v>
      </c>
      <c r="Z30">
        <v>175.68</v>
      </c>
      <c r="AA30">
        <v>24.26</v>
      </c>
      <c r="AB30">
        <v>60</v>
      </c>
      <c r="AC30">
        <v>0</v>
      </c>
      <c r="AD30">
        <v>0</v>
      </c>
      <c r="AE30">
        <v>0</v>
      </c>
      <c r="AF30">
        <v>142.62</v>
      </c>
      <c r="AG30">
        <v>20.37</v>
      </c>
      <c r="AH30">
        <v>0</v>
      </c>
      <c r="AI30">
        <v>100.42</v>
      </c>
      <c r="AJ30">
        <v>63.06</v>
      </c>
      <c r="AK30">
        <v>0</v>
      </c>
      <c r="AL30">
        <v>0</v>
      </c>
      <c r="AM30">
        <v>0.68</v>
      </c>
      <c r="AN30">
        <v>30.72</v>
      </c>
      <c r="AO30">
        <v>0</v>
      </c>
      <c r="AP30">
        <v>4.8499999999999996</v>
      </c>
      <c r="AQ30">
        <v>63.26</v>
      </c>
      <c r="AR30">
        <v>0</v>
      </c>
      <c r="AS30">
        <v>19.690000000000001</v>
      </c>
      <c r="AT30">
        <v>9.4499999999999993</v>
      </c>
      <c r="AU30">
        <v>48.51</v>
      </c>
      <c r="AV30">
        <v>0</v>
      </c>
      <c r="AW30">
        <v>22.31</v>
      </c>
      <c r="AX30">
        <v>0</v>
      </c>
      <c r="AY30">
        <v>0</v>
      </c>
      <c r="AZ30">
        <v>148.58000000000001</v>
      </c>
      <c r="BA30">
        <v>19.23</v>
      </c>
      <c r="BB30">
        <v>0</v>
      </c>
    </row>
    <row r="31" spans="1:54">
      <c r="A31" t="s">
        <v>278</v>
      </c>
      <c r="G31" t="s">
        <v>73</v>
      </c>
      <c r="H31" s="73">
        <v>650.04</v>
      </c>
      <c r="I31" s="46">
        <v>174.14</v>
      </c>
      <c r="J31" s="46">
        <v>157.93</v>
      </c>
      <c r="K31" s="46">
        <v>63.06</v>
      </c>
      <c r="L31" s="46">
        <v>0.49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6.05</v>
      </c>
      <c r="X31">
        <v>67.91</v>
      </c>
      <c r="Y31">
        <v>77.62</v>
      </c>
      <c r="Z31">
        <v>175.68</v>
      </c>
      <c r="AA31">
        <v>24.26</v>
      </c>
      <c r="AB31">
        <v>0</v>
      </c>
      <c r="AC31">
        <v>0</v>
      </c>
      <c r="AD31">
        <v>0</v>
      </c>
      <c r="AE31">
        <v>0</v>
      </c>
      <c r="AF31">
        <v>142.62</v>
      </c>
      <c r="AG31">
        <v>20.37</v>
      </c>
      <c r="AH31">
        <v>0</v>
      </c>
      <c r="AI31">
        <v>100.42</v>
      </c>
      <c r="AJ31">
        <v>63.06</v>
      </c>
      <c r="AK31">
        <v>0</v>
      </c>
      <c r="AL31">
        <v>0</v>
      </c>
      <c r="AM31">
        <v>0.68</v>
      </c>
      <c r="AN31">
        <v>30.72</v>
      </c>
      <c r="AO31">
        <v>0</v>
      </c>
      <c r="AP31">
        <v>4.8499999999999996</v>
      </c>
      <c r="AQ31">
        <v>63.26</v>
      </c>
      <c r="AR31">
        <v>0</v>
      </c>
      <c r="AS31">
        <v>19.690000000000001</v>
      </c>
      <c r="AT31">
        <v>9.35</v>
      </c>
      <c r="AU31">
        <v>48.51</v>
      </c>
      <c r="AV31">
        <v>0</v>
      </c>
      <c r="AW31">
        <v>22.31</v>
      </c>
      <c r="AX31">
        <v>0</v>
      </c>
      <c r="AY31">
        <v>0.49</v>
      </c>
      <c r="AZ31">
        <v>148.58000000000001</v>
      </c>
      <c r="BA31">
        <v>19.23</v>
      </c>
      <c r="BB31">
        <v>0</v>
      </c>
    </row>
    <row r="32" spans="1:54">
      <c r="A32" t="s">
        <v>279</v>
      </c>
      <c r="G32" t="s">
        <v>74</v>
      </c>
      <c r="H32" s="73">
        <v>650.04</v>
      </c>
      <c r="I32" s="46">
        <v>174.14</v>
      </c>
      <c r="J32" s="46">
        <v>157.93</v>
      </c>
      <c r="K32" s="46">
        <v>63.06</v>
      </c>
      <c r="L32" s="46">
        <v>0.66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6.05</v>
      </c>
      <c r="X32">
        <v>67.91</v>
      </c>
      <c r="Y32">
        <v>77.62</v>
      </c>
      <c r="Z32">
        <v>175.68</v>
      </c>
      <c r="AA32">
        <v>24.26</v>
      </c>
      <c r="AB32">
        <v>0</v>
      </c>
      <c r="AC32">
        <v>0</v>
      </c>
      <c r="AD32">
        <v>0</v>
      </c>
      <c r="AE32">
        <v>0</v>
      </c>
      <c r="AF32">
        <v>142.62</v>
      </c>
      <c r="AG32">
        <v>20.37</v>
      </c>
      <c r="AH32">
        <v>0</v>
      </c>
      <c r="AI32">
        <v>100.42</v>
      </c>
      <c r="AJ32">
        <v>63.06</v>
      </c>
      <c r="AK32">
        <v>0</v>
      </c>
      <c r="AL32">
        <v>0</v>
      </c>
      <c r="AM32">
        <v>0.68</v>
      </c>
      <c r="AN32">
        <v>30.72</v>
      </c>
      <c r="AO32">
        <v>0</v>
      </c>
      <c r="AP32">
        <v>4.8499999999999996</v>
      </c>
      <c r="AQ32">
        <v>63.26</v>
      </c>
      <c r="AR32">
        <v>0</v>
      </c>
      <c r="AS32">
        <v>19.690000000000001</v>
      </c>
      <c r="AT32">
        <v>9.35</v>
      </c>
      <c r="AU32">
        <v>48.51</v>
      </c>
      <c r="AV32">
        <v>0</v>
      </c>
      <c r="AW32">
        <v>22.31</v>
      </c>
      <c r="AX32">
        <v>0</v>
      </c>
      <c r="AY32">
        <v>0.66</v>
      </c>
      <c r="AZ32">
        <v>148.58000000000001</v>
      </c>
      <c r="BA32">
        <v>19.23</v>
      </c>
      <c r="BB32">
        <v>0</v>
      </c>
    </row>
    <row r="33" spans="1:54">
      <c r="A33" t="s">
        <v>280</v>
      </c>
      <c r="G33" t="s">
        <v>75</v>
      </c>
      <c r="H33" s="73">
        <v>650.04</v>
      </c>
      <c r="I33" s="46">
        <v>174.14</v>
      </c>
      <c r="J33" s="46">
        <v>157.93</v>
      </c>
      <c r="K33" s="46">
        <v>63.06</v>
      </c>
      <c r="L33" s="46">
        <v>0.82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6.05</v>
      </c>
      <c r="X33">
        <v>67.91</v>
      </c>
      <c r="Y33">
        <v>77.62</v>
      </c>
      <c r="Z33">
        <v>175.68</v>
      </c>
      <c r="AA33">
        <v>24.26</v>
      </c>
      <c r="AB33">
        <v>0</v>
      </c>
      <c r="AC33">
        <v>0</v>
      </c>
      <c r="AD33">
        <v>0</v>
      </c>
      <c r="AE33">
        <v>0</v>
      </c>
      <c r="AF33">
        <v>142.62</v>
      </c>
      <c r="AG33">
        <v>20.37</v>
      </c>
      <c r="AH33">
        <v>0</v>
      </c>
      <c r="AI33">
        <v>100.42</v>
      </c>
      <c r="AJ33">
        <v>63.06</v>
      </c>
      <c r="AK33">
        <v>0</v>
      </c>
      <c r="AL33">
        <v>0</v>
      </c>
      <c r="AM33">
        <v>0.68</v>
      </c>
      <c r="AN33">
        <v>30.72</v>
      </c>
      <c r="AO33">
        <v>0</v>
      </c>
      <c r="AP33">
        <v>4.8499999999999996</v>
      </c>
      <c r="AQ33">
        <v>63.26</v>
      </c>
      <c r="AR33">
        <v>0</v>
      </c>
      <c r="AS33">
        <v>19.690000000000001</v>
      </c>
      <c r="AT33">
        <v>9.35</v>
      </c>
      <c r="AU33">
        <v>48.51</v>
      </c>
      <c r="AV33">
        <v>0</v>
      </c>
      <c r="AW33">
        <v>22.31</v>
      </c>
      <c r="AX33">
        <v>0</v>
      </c>
      <c r="AY33">
        <v>0.82</v>
      </c>
      <c r="AZ33">
        <v>148.58000000000001</v>
      </c>
      <c r="BA33">
        <v>19.23</v>
      </c>
      <c r="BB33">
        <v>0</v>
      </c>
    </row>
    <row r="34" spans="1:54">
      <c r="A34" t="s">
        <v>281</v>
      </c>
      <c r="G34" t="s">
        <v>76</v>
      </c>
      <c r="H34" s="73">
        <v>650.04</v>
      </c>
      <c r="I34" s="46">
        <v>174.14</v>
      </c>
      <c r="J34" s="46">
        <v>157.93</v>
      </c>
      <c r="K34" s="46">
        <v>63.06</v>
      </c>
      <c r="L34" s="46">
        <v>1.18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6.05</v>
      </c>
      <c r="X34">
        <v>67.91</v>
      </c>
      <c r="Y34">
        <v>77.62</v>
      </c>
      <c r="Z34">
        <v>175.68</v>
      </c>
      <c r="AA34">
        <v>24.26</v>
      </c>
      <c r="AB34">
        <v>0</v>
      </c>
      <c r="AC34">
        <v>0</v>
      </c>
      <c r="AD34">
        <v>0</v>
      </c>
      <c r="AE34">
        <v>0</v>
      </c>
      <c r="AF34">
        <v>142.62</v>
      </c>
      <c r="AG34">
        <v>20.37</v>
      </c>
      <c r="AH34">
        <v>0</v>
      </c>
      <c r="AI34">
        <v>100.42</v>
      </c>
      <c r="AJ34">
        <v>63.06</v>
      </c>
      <c r="AK34">
        <v>0</v>
      </c>
      <c r="AL34">
        <v>0</v>
      </c>
      <c r="AM34">
        <v>0.68</v>
      </c>
      <c r="AN34">
        <v>30.72</v>
      </c>
      <c r="AO34">
        <v>0</v>
      </c>
      <c r="AP34">
        <v>4.8499999999999996</v>
      </c>
      <c r="AQ34">
        <v>63.26</v>
      </c>
      <c r="AR34">
        <v>0</v>
      </c>
      <c r="AS34">
        <v>19.690000000000001</v>
      </c>
      <c r="AT34">
        <v>9.35</v>
      </c>
      <c r="AU34">
        <v>48.51</v>
      </c>
      <c r="AV34">
        <v>0</v>
      </c>
      <c r="AW34">
        <v>22.31</v>
      </c>
      <c r="AX34">
        <v>0</v>
      </c>
      <c r="AY34">
        <v>1.18</v>
      </c>
      <c r="AZ34">
        <v>148.58000000000001</v>
      </c>
      <c r="BA34">
        <v>19.23</v>
      </c>
      <c r="BB34">
        <v>0</v>
      </c>
    </row>
    <row r="35" spans="1:54">
      <c r="A35" t="s">
        <v>283</v>
      </c>
      <c r="G35" t="s">
        <v>77</v>
      </c>
      <c r="H35" s="73">
        <v>650.33000000000004</v>
      </c>
      <c r="I35" s="46">
        <v>174.14</v>
      </c>
      <c r="J35" s="46">
        <v>157.85000000000002</v>
      </c>
      <c r="K35" s="46">
        <v>63.06</v>
      </c>
      <c r="L35" s="46">
        <v>1.58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6.05</v>
      </c>
      <c r="X35">
        <v>67.91</v>
      </c>
      <c r="Y35">
        <v>77.62</v>
      </c>
      <c r="Z35">
        <v>175.68</v>
      </c>
      <c r="AA35">
        <v>24.26</v>
      </c>
      <c r="AB35">
        <v>0</v>
      </c>
      <c r="AC35">
        <v>0</v>
      </c>
      <c r="AD35">
        <v>0</v>
      </c>
      <c r="AE35">
        <v>0</v>
      </c>
      <c r="AF35">
        <v>142.62</v>
      </c>
      <c r="AG35">
        <v>20.37</v>
      </c>
      <c r="AH35">
        <v>0</v>
      </c>
      <c r="AI35">
        <v>100.42</v>
      </c>
      <c r="AJ35">
        <v>63.06</v>
      </c>
      <c r="AK35">
        <v>0</v>
      </c>
      <c r="AL35">
        <v>0</v>
      </c>
      <c r="AM35">
        <v>0.97</v>
      </c>
      <c r="AN35">
        <v>30.72</v>
      </c>
      <c r="AO35">
        <v>0</v>
      </c>
      <c r="AP35">
        <v>4.8499999999999996</v>
      </c>
      <c r="AQ35">
        <v>63.26</v>
      </c>
      <c r="AR35">
        <v>0</v>
      </c>
      <c r="AS35">
        <v>19.690000000000001</v>
      </c>
      <c r="AT35">
        <v>9.27</v>
      </c>
      <c r="AU35">
        <v>48.51</v>
      </c>
      <c r="AV35">
        <v>0</v>
      </c>
      <c r="AW35">
        <v>22.31</v>
      </c>
      <c r="AX35">
        <v>0</v>
      </c>
      <c r="AY35">
        <v>1.58</v>
      </c>
      <c r="AZ35">
        <v>148.58000000000001</v>
      </c>
      <c r="BA35">
        <v>19.23</v>
      </c>
      <c r="BB35">
        <v>0</v>
      </c>
    </row>
    <row r="36" spans="1:54">
      <c r="A36" t="s">
        <v>315</v>
      </c>
      <c r="G36" t="s">
        <v>78</v>
      </c>
      <c r="H36" s="73">
        <v>650.33000000000004</v>
      </c>
      <c r="I36" s="46">
        <v>174.14</v>
      </c>
      <c r="J36" s="46">
        <v>157.85000000000002</v>
      </c>
      <c r="K36" s="46">
        <v>63.06</v>
      </c>
      <c r="L36" s="46">
        <v>2.4500000000000002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6.05</v>
      </c>
      <c r="X36">
        <v>67.91</v>
      </c>
      <c r="Y36">
        <v>77.62</v>
      </c>
      <c r="Z36">
        <v>175.68</v>
      </c>
      <c r="AA36">
        <v>24.26</v>
      </c>
      <c r="AB36">
        <v>0</v>
      </c>
      <c r="AC36">
        <v>0</v>
      </c>
      <c r="AD36">
        <v>0</v>
      </c>
      <c r="AE36">
        <v>0</v>
      </c>
      <c r="AF36">
        <v>142.62</v>
      </c>
      <c r="AG36">
        <v>20.37</v>
      </c>
      <c r="AH36">
        <v>0</v>
      </c>
      <c r="AI36">
        <v>100.42</v>
      </c>
      <c r="AJ36">
        <v>63.06</v>
      </c>
      <c r="AK36">
        <v>0</v>
      </c>
      <c r="AL36">
        <v>0</v>
      </c>
      <c r="AM36">
        <v>0.97</v>
      </c>
      <c r="AN36">
        <v>30.72</v>
      </c>
      <c r="AO36">
        <v>0</v>
      </c>
      <c r="AP36">
        <v>4.8499999999999996</v>
      </c>
      <c r="AQ36">
        <v>63.26</v>
      </c>
      <c r="AR36">
        <v>0</v>
      </c>
      <c r="AS36">
        <v>19.690000000000001</v>
      </c>
      <c r="AT36">
        <v>9.27</v>
      </c>
      <c r="AU36">
        <v>48.51</v>
      </c>
      <c r="AV36">
        <v>0</v>
      </c>
      <c r="AW36">
        <v>22.31</v>
      </c>
      <c r="AX36">
        <v>0</v>
      </c>
      <c r="AY36">
        <v>2.4500000000000002</v>
      </c>
      <c r="AZ36">
        <v>148.58000000000001</v>
      </c>
      <c r="BA36">
        <v>19.23</v>
      </c>
      <c r="BB36">
        <v>0</v>
      </c>
    </row>
    <row r="37" spans="1:54">
      <c r="A37" t="s">
        <v>316</v>
      </c>
      <c r="G37" t="s">
        <v>79</v>
      </c>
      <c r="H37" s="73">
        <v>650.33000000000004</v>
      </c>
      <c r="I37" s="46">
        <v>174.14</v>
      </c>
      <c r="J37" s="46">
        <v>157.85000000000002</v>
      </c>
      <c r="K37" s="46">
        <v>63.06</v>
      </c>
      <c r="L37" s="46">
        <v>2.8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6.05</v>
      </c>
      <c r="X37">
        <v>67.91</v>
      </c>
      <c r="Y37">
        <v>77.62</v>
      </c>
      <c r="Z37">
        <v>175.68</v>
      </c>
      <c r="AA37">
        <v>24.26</v>
      </c>
      <c r="AB37">
        <v>0</v>
      </c>
      <c r="AC37">
        <v>0</v>
      </c>
      <c r="AD37">
        <v>0</v>
      </c>
      <c r="AE37">
        <v>0</v>
      </c>
      <c r="AF37">
        <v>142.62</v>
      </c>
      <c r="AG37">
        <v>20.37</v>
      </c>
      <c r="AH37">
        <v>0</v>
      </c>
      <c r="AI37">
        <v>100.42</v>
      </c>
      <c r="AJ37">
        <v>63.06</v>
      </c>
      <c r="AK37">
        <v>0</v>
      </c>
      <c r="AL37">
        <v>0</v>
      </c>
      <c r="AM37">
        <v>0.97</v>
      </c>
      <c r="AN37">
        <v>30.72</v>
      </c>
      <c r="AO37">
        <v>0</v>
      </c>
      <c r="AP37">
        <v>4.8499999999999996</v>
      </c>
      <c r="AQ37">
        <v>63.26</v>
      </c>
      <c r="AR37">
        <v>0</v>
      </c>
      <c r="AS37">
        <v>19.690000000000001</v>
      </c>
      <c r="AT37">
        <v>9.27</v>
      </c>
      <c r="AU37">
        <v>48.51</v>
      </c>
      <c r="AV37">
        <v>0</v>
      </c>
      <c r="AW37">
        <v>22.31</v>
      </c>
      <c r="AX37">
        <v>0</v>
      </c>
      <c r="AY37">
        <v>2.8</v>
      </c>
      <c r="AZ37">
        <v>148.58000000000001</v>
      </c>
      <c r="BA37">
        <v>19.23</v>
      </c>
      <c r="BB37">
        <v>0</v>
      </c>
    </row>
    <row r="38" spans="1:54">
      <c r="A38" t="s">
        <v>317</v>
      </c>
      <c r="G38" t="s">
        <v>80</v>
      </c>
      <c r="H38" s="73">
        <v>650.33000000000004</v>
      </c>
      <c r="I38" s="46">
        <v>174.14</v>
      </c>
      <c r="J38" s="46">
        <v>157.85000000000002</v>
      </c>
      <c r="K38" s="46">
        <v>63.06</v>
      </c>
      <c r="L38" s="46">
        <v>3.35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6.05</v>
      </c>
      <c r="X38">
        <v>67.91</v>
      </c>
      <c r="Y38">
        <v>77.62</v>
      </c>
      <c r="Z38">
        <v>175.68</v>
      </c>
      <c r="AA38">
        <v>24.26</v>
      </c>
      <c r="AB38">
        <v>0</v>
      </c>
      <c r="AC38">
        <v>0</v>
      </c>
      <c r="AD38">
        <v>0</v>
      </c>
      <c r="AE38">
        <v>0</v>
      </c>
      <c r="AF38">
        <v>142.62</v>
      </c>
      <c r="AG38">
        <v>20.37</v>
      </c>
      <c r="AH38">
        <v>0</v>
      </c>
      <c r="AI38">
        <v>100.42</v>
      </c>
      <c r="AJ38">
        <v>63.06</v>
      </c>
      <c r="AK38">
        <v>0</v>
      </c>
      <c r="AL38">
        <v>0</v>
      </c>
      <c r="AM38">
        <v>0.97</v>
      </c>
      <c r="AN38">
        <v>30.72</v>
      </c>
      <c r="AO38">
        <v>0</v>
      </c>
      <c r="AP38">
        <v>4.8499999999999996</v>
      </c>
      <c r="AQ38">
        <v>63.26</v>
      </c>
      <c r="AR38">
        <v>0</v>
      </c>
      <c r="AS38">
        <v>19.690000000000001</v>
      </c>
      <c r="AT38">
        <v>9.27</v>
      </c>
      <c r="AU38">
        <v>48.51</v>
      </c>
      <c r="AV38">
        <v>0</v>
      </c>
      <c r="AW38">
        <v>22.31</v>
      </c>
      <c r="AX38">
        <v>0</v>
      </c>
      <c r="AY38">
        <v>3.35</v>
      </c>
      <c r="AZ38">
        <v>148.58000000000001</v>
      </c>
      <c r="BA38">
        <v>19.23</v>
      </c>
      <c r="BB38">
        <v>0</v>
      </c>
    </row>
    <row r="39" spans="1:54">
      <c r="A39" t="s">
        <v>318</v>
      </c>
      <c r="G39" t="s">
        <v>81</v>
      </c>
      <c r="H39" s="73">
        <v>650.33000000000004</v>
      </c>
      <c r="I39" s="46">
        <v>174.14</v>
      </c>
      <c r="J39" s="46">
        <v>157.85000000000002</v>
      </c>
      <c r="K39" s="46">
        <v>116.43</v>
      </c>
      <c r="L39" s="46">
        <v>3.26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6.05</v>
      </c>
      <c r="X39">
        <v>67.91</v>
      </c>
      <c r="Y39">
        <v>77.62</v>
      </c>
      <c r="Z39">
        <v>175.68</v>
      </c>
      <c r="AA39">
        <v>24.26</v>
      </c>
      <c r="AB39">
        <v>0</v>
      </c>
      <c r="AC39">
        <v>0</v>
      </c>
      <c r="AD39">
        <v>0</v>
      </c>
      <c r="AE39">
        <v>0</v>
      </c>
      <c r="AF39">
        <v>142.62</v>
      </c>
      <c r="AG39">
        <v>20.37</v>
      </c>
      <c r="AH39">
        <v>0</v>
      </c>
      <c r="AI39">
        <v>100.42</v>
      </c>
      <c r="AJ39">
        <v>63.06</v>
      </c>
      <c r="AK39">
        <v>0</v>
      </c>
      <c r="AL39">
        <v>0</v>
      </c>
      <c r="AM39">
        <v>0.97</v>
      </c>
      <c r="AN39">
        <v>30.72</v>
      </c>
      <c r="AO39">
        <v>16.010000000000002</v>
      </c>
      <c r="AP39">
        <v>4.8499999999999996</v>
      </c>
      <c r="AQ39">
        <v>63.26</v>
      </c>
      <c r="AR39">
        <v>0</v>
      </c>
      <c r="AS39">
        <v>19.690000000000001</v>
      </c>
      <c r="AT39">
        <v>9.27</v>
      </c>
      <c r="AU39">
        <v>48.51</v>
      </c>
      <c r="AV39">
        <v>29.11</v>
      </c>
      <c r="AW39">
        <v>22.31</v>
      </c>
      <c r="AX39">
        <v>0</v>
      </c>
      <c r="AY39">
        <v>3.26</v>
      </c>
      <c r="AZ39">
        <v>148.58000000000001</v>
      </c>
      <c r="BA39">
        <v>19.23</v>
      </c>
      <c r="BB39">
        <v>8.25</v>
      </c>
    </row>
    <row r="40" spans="1:54">
      <c r="A40" t="s">
        <v>338</v>
      </c>
      <c r="G40" t="s">
        <v>82</v>
      </c>
      <c r="H40" s="73">
        <v>650.33000000000004</v>
      </c>
      <c r="I40" s="46">
        <v>174.14</v>
      </c>
      <c r="J40" s="46">
        <v>157.85000000000002</v>
      </c>
      <c r="K40" s="46">
        <v>116.43</v>
      </c>
      <c r="L40" s="46">
        <v>5.28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6.05</v>
      </c>
      <c r="X40">
        <v>67.91</v>
      </c>
      <c r="Y40">
        <v>77.62</v>
      </c>
      <c r="Z40">
        <v>175.68</v>
      </c>
      <c r="AA40">
        <v>24.26</v>
      </c>
      <c r="AB40">
        <v>0</v>
      </c>
      <c r="AC40">
        <v>0</v>
      </c>
      <c r="AD40">
        <v>0</v>
      </c>
      <c r="AE40">
        <v>0</v>
      </c>
      <c r="AF40">
        <v>142.62</v>
      </c>
      <c r="AG40">
        <v>20.37</v>
      </c>
      <c r="AH40">
        <v>0</v>
      </c>
      <c r="AI40">
        <v>100.42</v>
      </c>
      <c r="AJ40">
        <v>63.06</v>
      </c>
      <c r="AK40">
        <v>0</v>
      </c>
      <c r="AL40">
        <v>0</v>
      </c>
      <c r="AM40">
        <v>0.97</v>
      </c>
      <c r="AN40">
        <v>30.72</v>
      </c>
      <c r="AO40">
        <v>16.010000000000002</v>
      </c>
      <c r="AP40">
        <v>4.8499999999999996</v>
      </c>
      <c r="AQ40">
        <v>63.26</v>
      </c>
      <c r="AR40">
        <v>0</v>
      </c>
      <c r="AS40">
        <v>19.690000000000001</v>
      </c>
      <c r="AT40">
        <v>9.27</v>
      </c>
      <c r="AU40">
        <v>48.51</v>
      </c>
      <c r="AV40">
        <v>29.11</v>
      </c>
      <c r="AW40">
        <v>22.31</v>
      </c>
      <c r="AX40">
        <v>0</v>
      </c>
      <c r="AY40">
        <v>5.28</v>
      </c>
      <c r="AZ40">
        <v>148.58000000000001</v>
      </c>
      <c r="BA40">
        <v>19.23</v>
      </c>
      <c r="BB40">
        <v>8.25</v>
      </c>
    </row>
    <row r="41" spans="1:54">
      <c r="A41" t="s">
        <v>339</v>
      </c>
      <c r="G41" t="s">
        <v>83</v>
      </c>
      <c r="H41" s="73">
        <v>652.35</v>
      </c>
      <c r="I41" s="46">
        <v>174.14</v>
      </c>
      <c r="J41" s="46">
        <v>157.85000000000002</v>
      </c>
      <c r="K41" s="46">
        <v>116.43</v>
      </c>
      <c r="L41" s="46">
        <v>5.66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8.07</v>
      </c>
      <c r="X41">
        <v>67.91</v>
      </c>
      <c r="Y41">
        <v>77.62</v>
      </c>
      <c r="Z41">
        <v>175.68</v>
      </c>
      <c r="AA41">
        <v>24.26</v>
      </c>
      <c r="AB41">
        <v>0</v>
      </c>
      <c r="AC41">
        <v>0</v>
      </c>
      <c r="AD41">
        <v>0</v>
      </c>
      <c r="AE41">
        <v>0</v>
      </c>
      <c r="AF41">
        <v>142.62</v>
      </c>
      <c r="AG41">
        <v>20.37</v>
      </c>
      <c r="AH41">
        <v>0</v>
      </c>
      <c r="AI41">
        <v>100.42</v>
      </c>
      <c r="AJ41">
        <v>63.06</v>
      </c>
      <c r="AK41">
        <v>0</v>
      </c>
      <c r="AL41">
        <v>0</v>
      </c>
      <c r="AM41">
        <v>0.97</v>
      </c>
      <c r="AN41">
        <v>30.72</v>
      </c>
      <c r="AO41">
        <v>16.010000000000002</v>
      </c>
      <c r="AP41">
        <v>4.8499999999999996</v>
      </c>
      <c r="AQ41">
        <v>63.26</v>
      </c>
      <c r="AR41">
        <v>0</v>
      </c>
      <c r="AS41">
        <v>19.690000000000001</v>
      </c>
      <c r="AT41">
        <v>9.27</v>
      </c>
      <c r="AU41">
        <v>48.51</v>
      </c>
      <c r="AV41">
        <v>29.11</v>
      </c>
      <c r="AW41">
        <v>22.31</v>
      </c>
      <c r="AX41">
        <v>0</v>
      </c>
      <c r="AY41">
        <v>5.66</v>
      </c>
      <c r="AZ41">
        <v>148.58000000000001</v>
      </c>
      <c r="BA41">
        <v>19.23</v>
      </c>
      <c r="BB41">
        <v>8.25</v>
      </c>
    </row>
    <row r="42" spans="1:54">
      <c r="A42" t="s">
        <v>340</v>
      </c>
      <c r="G42" t="s">
        <v>84</v>
      </c>
      <c r="H42" s="73">
        <v>652.35</v>
      </c>
      <c r="I42" s="46">
        <v>174.14</v>
      </c>
      <c r="J42" s="46">
        <v>157.85000000000002</v>
      </c>
      <c r="K42" s="46">
        <v>116.43</v>
      </c>
      <c r="L42" s="46">
        <v>4.13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8.07</v>
      </c>
      <c r="X42">
        <v>67.91</v>
      </c>
      <c r="Y42">
        <v>77.62</v>
      </c>
      <c r="Z42">
        <v>175.68</v>
      </c>
      <c r="AA42">
        <v>24.26</v>
      </c>
      <c r="AB42">
        <v>0</v>
      </c>
      <c r="AC42">
        <v>0</v>
      </c>
      <c r="AD42">
        <v>0</v>
      </c>
      <c r="AE42">
        <v>0</v>
      </c>
      <c r="AF42">
        <v>142.62</v>
      </c>
      <c r="AG42">
        <v>20.37</v>
      </c>
      <c r="AH42">
        <v>0</v>
      </c>
      <c r="AI42">
        <v>100.42</v>
      </c>
      <c r="AJ42">
        <v>63.06</v>
      </c>
      <c r="AK42">
        <v>0</v>
      </c>
      <c r="AL42">
        <v>0</v>
      </c>
      <c r="AM42">
        <v>0.97</v>
      </c>
      <c r="AN42">
        <v>30.72</v>
      </c>
      <c r="AO42">
        <v>16.010000000000002</v>
      </c>
      <c r="AP42">
        <v>4.8499999999999996</v>
      </c>
      <c r="AQ42">
        <v>63.26</v>
      </c>
      <c r="AR42">
        <v>0</v>
      </c>
      <c r="AS42">
        <v>19.690000000000001</v>
      </c>
      <c r="AT42">
        <v>9.27</v>
      </c>
      <c r="AU42">
        <v>48.51</v>
      </c>
      <c r="AV42">
        <v>29.11</v>
      </c>
      <c r="AW42">
        <v>22.31</v>
      </c>
      <c r="AX42">
        <v>0</v>
      </c>
      <c r="AY42">
        <v>4.13</v>
      </c>
      <c r="AZ42">
        <v>148.58000000000001</v>
      </c>
      <c r="BA42">
        <v>19.23</v>
      </c>
      <c r="BB42">
        <v>8.25</v>
      </c>
    </row>
    <row r="43" spans="1:54">
      <c r="A43" t="s">
        <v>346</v>
      </c>
      <c r="G43" t="s">
        <v>85</v>
      </c>
      <c r="H43" s="73">
        <v>652.35</v>
      </c>
      <c r="I43" s="46">
        <v>174.14</v>
      </c>
      <c r="J43" s="46">
        <v>157.75</v>
      </c>
      <c r="K43" s="46">
        <v>116.43</v>
      </c>
      <c r="L43" s="46">
        <v>3.43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8.07</v>
      </c>
      <c r="X43">
        <v>67.91</v>
      </c>
      <c r="Y43">
        <v>77.62</v>
      </c>
      <c r="Z43">
        <v>175.68</v>
      </c>
      <c r="AA43">
        <v>24.26</v>
      </c>
      <c r="AB43">
        <v>0</v>
      </c>
      <c r="AC43">
        <v>0</v>
      </c>
      <c r="AD43">
        <v>0</v>
      </c>
      <c r="AE43">
        <v>0</v>
      </c>
      <c r="AF43">
        <v>142.62</v>
      </c>
      <c r="AG43">
        <v>20.37</v>
      </c>
      <c r="AH43">
        <v>0</v>
      </c>
      <c r="AI43">
        <v>100.42</v>
      </c>
      <c r="AJ43">
        <v>63.06</v>
      </c>
      <c r="AK43">
        <v>0</v>
      </c>
      <c r="AL43">
        <v>0</v>
      </c>
      <c r="AM43">
        <v>0.97</v>
      </c>
      <c r="AN43">
        <v>30.72</v>
      </c>
      <c r="AO43">
        <v>16.010000000000002</v>
      </c>
      <c r="AP43">
        <v>4.8499999999999996</v>
      </c>
      <c r="AQ43">
        <v>63.26</v>
      </c>
      <c r="AR43">
        <v>0</v>
      </c>
      <c r="AS43">
        <v>19.690000000000001</v>
      </c>
      <c r="AT43">
        <v>9.17</v>
      </c>
      <c r="AU43">
        <v>48.51</v>
      </c>
      <c r="AV43">
        <v>29.11</v>
      </c>
      <c r="AW43">
        <v>22.31</v>
      </c>
      <c r="AX43">
        <v>0</v>
      </c>
      <c r="AY43">
        <v>3.43</v>
      </c>
      <c r="AZ43">
        <v>148.58000000000001</v>
      </c>
      <c r="BA43">
        <v>19.23</v>
      </c>
      <c r="BB43">
        <v>8.25</v>
      </c>
    </row>
    <row r="44" spans="1:54">
      <c r="A44" t="s">
        <v>350</v>
      </c>
      <c r="G44" t="s">
        <v>86</v>
      </c>
      <c r="H44" s="73">
        <v>671.84</v>
      </c>
      <c r="I44" s="46">
        <v>174.14</v>
      </c>
      <c r="J44" s="46">
        <v>157.75</v>
      </c>
      <c r="K44" s="46">
        <v>116.43</v>
      </c>
      <c r="L44" s="46">
        <v>2.29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8.07</v>
      </c>
      <c r="X44">
        <v>67.91</v>
      </c>
      <c r="Y44">
        <v>77.62</v>
      </c>
      <c r="Z44">
        <v>175.68</v>
      </c>
      <c r="AA44">
        <v>24.26</v>
      </c>
      <c r="AB44">
        <v>0</v>
      </c>
      <c r="AC44">
        <v>0</v>
      </c>
      <c r="AD44">
        <v>0</v>
      </c>
      <c r="AE44">
        <v>0</v>
      </c>
      <c r="AF44">
        <v>142.62</v>
      </c>
      <c r="AG44">
        <v>20.37</v>
      </c>
      <c r="AH44">
        <v>0</v>
      </c>
      <c r="AI44">
        <v>100.42</v>
      </c>
      <c r="AJ44">
        <v>63.06</v>
      </c>
      <c r="AK44">
        <v>0</v>
      </c>
      <c r="AL44">
        <v>0</v>
      </c>
      <c r="AM44">
        <v>0.97</v>
      </c>
      <c r="AN44">
        <v>50.21</v>
      </c>
      <c r="AO44">
        <v>16.010000000000002</v>
      </c>
      <c r="AP44">
        <v>4.8499999999999996</v>
      </c>
      <c r="AQ44">
        <v>63.26</v>
      </c>
      <c r="AR44">
        <v>0</v>
      </c>
      <c r="AS44">
        <v>19.690000000000001</v>
      </c>
      <c r="AT44">
        <v>9.17</v>
      </c>
      <c r="AU44">
        <v>48.51</v>
      </c>
      <c r="AV44">
        <v>29.11</v>
      </c>
      <c r="AW44">
        <v>22.31</v>
      </c>
      <c r="AX44">
        <v>0</v>
      </c>
      <c r="AY44">
        <v>2.29</v>
      </c>
      <c r="AZ44">
        <v>148.58000000000001</v>
      </c>
      <c r="BA44">
        <v>19.23</v>
      </c>
      <c r="BB44">
        <v>8.25</v>
      </c>
    </row>
    <row r="45" spans="1:54">
      <c r="A45" t="s">
        <v>373</v>
      </c>
      <c r="G45" t="s">
        <v>87</v>
      </c>
      <c r="H45" s="73">
        <v>671.84</v>
      </c>
      <c r="I45" s="46">
        <v>174.14</v>
      </c>
      <c r="J45" s="46">
        <v>157.75</v>
      </c>
      <c r="K45" s="46">
        <v>116.43</v>
      </c>
      <c r="L45" s="46">
        <v>4.79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8.07</v>
      </c>
      <c r="X45">
        <v>67.91</v>
      </c>
      <c r="Y45">
        <v>77.62</v>
      </c>
      <c r="Z45">
        <v>175.68</v>
      </c>
      <c r="AA45">
        <v>24.26</v>
      </c>
      <c r="AB45">
        <v>0</v>
      </c>
      <c r="AC45">
        <v>0</v>
      </c>
      <c r="AD45">
        <v>0</v>
      </c>
      <c r="AE45">
        <v>0</v>
      </c>
      <c r="AF45">
        <v>142.62</v>
      </c>
      <c r="AG45">
        <v>20.37</v>
      </c>
      <c r="AH45">
        <v>0</v>
      </c>
      <c r="AI45">
        <v>100.42</v>
      </c>
      <c r="AJ45">
        <v>63.06</v>
      </c>
      <c r="AK45">
        <v>0</v>
      </c>
      <c r="AL45">
        <v>0</v>
      </c>
      <c r="AM45">
        <v>0.97</v>
      </c>
      <c r="AN45">
        <v>50.21</v>
      </c>
      <c r="AO45">
        <v>16.010000000000002</v>
      </c>
      <c r="AP45">
        <v>4.8499999999999996</v>
      </c>
      <c r="AQ45">
        <v>63.26</v>
      </c>
      <c r="AR45">
        <v>0</v>
      </c>
      <c r="AS45">
        <v>19.690000000000001</v>
      </c>
      <c r="AT45">
        <v>9.17</v>
      </c>
      <c r="AU45">
        <v>48.51</v>
      </c>
      <c r="AV45">
        <v>29.11</v>
      </c>
      <c r="AW45">
        <v>22.31</v>
      </c>
      <c r="AX45">
        <v>0</v>
      </c>
      <c r="AY45">
        <v>4.79</v>
      </c>
      <c r="AZ45">
        <v>148.58000000000001</v>
      </c>
      <c r="BA45">
        <v>19.23</v>
      </c>
      <c r="BB45">
        <v>8.25</v>
      </c>
    </row>
    <row r="46" spans="1:54">
      <c r="A46" t="s">
        <v>374</v>
      </c>
      <c r="G46" t="s">
        <v>88</v>
      </c>
      <c r="H46" s="73">
        <v>673.86000000000013</v>
      </c>
      <c r="I46" s="46">
        <v>174.14</v>
      </c>
      <c r="J46" s="46">
        <v>157.75</v>
      </c>
      <c r="K46" s="46">
        <v>116.43</v>
      </c>
      <c r="L46" s="46">
        <v>5.33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10.09</v>
      </c>
      <c r="X46">
        <v>67.91</v>
      </c>
      <c r="Y46">
        <v>77.62</v>
      </c>
      <c r="Z46">
        <v>175.68</v>
      </c>
      <c r="AA46">
        <v>24.26</v>
      </c>
      <c r="AB46">
        <v>0</v>
      </c>
      <c r="AC46">
        <v>0</v>
      </c>
      <c r="AD46">
        <v>0</v>
      </c>
      <c r="AE46">
        <v>0</v>
      </c>
      <c r="AF46">
        <v>142.62</v>
      </c>
      <c r="AG46">
        <v>20.37</v>
      </c>
      <c r="AH46">
        <v>0</v>
      </c>
      <c r="AI46">
        <v>100.42</v>
      </c>
      <c r="AJ46">
        <v>63.06</v>
      </c>
      <c r="AK46">
        <v>0</v>
      </c>
      <c r="AL46">
        <v>0</v>
      </c>
      <c r="AM46">
        <v>0.97</v>
      </c>
      <c r="AN46">
        <v>50.21</v>
      </c>
      <c r="AO46">
        <v>16.010000000000002</v>
      </c>
      <c r="AP46">
        <v>4.8499999999999996</v>
      </c>
      <c r="AQ46">
        <v>63.26</v>
      </c>
      <c r="AR46">
        <v>0</v>
      </c>
      <c r="AS46">
        <v>19.690000000000001</v>
      </c>
      <c r="AT46">
        <v>9.17</v>
      </c>
      <c r="AU46">
        <v>48.51</v>
      </c>
      <c r="AV46">
        <v>29.11</v>
      </c>
      <c r="AW46">
        <v>22.31</v>
      </c>
      <c r="AX46">
        <v>0</v>
      </c>
      <c r="AY46">
        <v>5.33</v>
      </c>
      <c r="AZ46">
        <v>148.58000000000001</v>
      </c>
      <c r="BA46">
        <v>19.23</v>
      </c>
      <c r="BB46">
        <v>8.25</v>
      </c>
    </row>
    <row r="47" spans="1:54">
      <c r="A47" t="s">
        <v>378</v>
      </c>
      <c r="G47" t="s">
        <v>89</v>
      </c>
      <c r="H47" s="73">
        <v>673.86000000000013</v>
      </c>
      <c r="I47" s="46">
        <v>174.14</v>
      </c>
      <c r="J47" s="46">
        <v>157.75</v>
      </c>
      <c r="K47" s="46">
        <v>116.43</v>
      </c>
      <c r="L47" s="46">
        <v>7.2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10.09</v>
      </c>
      <c r="X47">
        <v>67.91</v>
      </c>
      <c r="Y47">
        <v>77.62</v>
      </c>
      <c r="Z47">
        <v>175.68</v>
      </c>
      <c r="AA47">
        <v>24.26</v>
      </c>
      <c r="AB47">
        <v>0</v>
      </c>
      <c r="AC47">
        <v>0</v>
      </c>
      <c r="AD47">
        <v>0</v>
      </c>
      <c r="AE47">
        <v>0</v>
      </c>
      <c r="AF47">
        <v>142.62</v>
      </c>
      <c r="AG47">
        <v>20.37</v>
      </c>
      <c r="AH47">
        <v>0</v>
      </c>
      <c r="AI47">
        <v>100.42</v>
      </c>
      <c r="AJ47">
        <v>63.06</v>
      </c>
      <c r="AK47">
        <v>0</v>
      </c>
      <c r="AL47">
        <v>0</v>
      </c>
      <c r="AM47">
        <v>0.97</v>
      </c>
      <c r="AN47">
        <v>50.21</v>
      </c>
      <c r="AO47">
        <v>16.010000000000002</v>
      </c>
      <c r="AP47">
        <v>4.8499999999999996</v>
      </c>
      <c r="AQ47">
        <v>63.26</v>
      </c>
      <c r="AR47">
        <v>0</v>
      </c>
      <c r="AS47">
        <v>19.690000000000001</v>
      </c>
      <c r="AT47">
        <v>9.17</v>
      </c>
      <c r="AU47">
        <v>48.51</v>
      </c>
      <c r="AV47">
        <v>29.11</v>
      </c>
      <c r="AW47">
        <v>22.31</v>
      </c>
      <c r="AX47">
        <v>0</v>
      </c>
      <c r="AY47">
        <v>7.2</v>
      </c>
      <c r="AZ47">
        <v>148.58000000000001</v>
      </c>
      <c r="BA47">
        <v>19.23</v>
      </c>
      <c r="BB47">
        <v>8.25</v>
      </c>
    </row>
    <row r="48" spans="1:54">
      <c r="A48" t="s">
        <v>382</v>
      </c>
      <c r="G48" t="s">
        <v>90</v>
      </c>
      <c r="H48" s="73">
        <v>673.86000000000013</v>
      </c>
      <c r="I48" s="46">
        <v>174.14</v>
      </c>
      <c r="J48" s="46">
        <v>157.75</v>
      </c>
      <c r="K48" s="46">
        <v>116.43</v>
      </c>
      <c r="L48" s="46">
        <v>5.03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10.09</v>
      </c>
      <c r="X48">
        <v>67.91</v>
      </c>
      <c r="Y48">
        <v>77.62</v>
      </c>
      <c r="Z48">
        <v>175.68</v>
      </c>
      <c r="AA48">
        <v>24.26</v>
      </c>
      <c r="AB48">
        <v>0</v>
      </c>
      <c r="AC48">
        <v>0</v>
      </c>
      <c r="AD48">
        <v>0</v>
      </c>
      <c r="AE48">
        <v>0</v>
      </c>
      <c r="AF48">
        <v>142.62</v>
      </c>
      <c r="AG48">
        <v>20.37</v>
      </c>
      <c r="AH48">
        <v>0</v>
      </c>
      <c r="AI48">
        <v>100.42</v>
      </c>
      <c r="AJ48">
        <v>63.06</v>
      </c>
      <c r="AK48">
        <v>0</v>
      </c>
      <c r="AL48">
        <v>0</v>
      </c>
      <c r="AM48">
        <v>0.97</v>
      </c>
      <c r="AN48">
        <v>50.21</v>
      </c>
      <c r="AO48">
        <v>16.010000000000002</v>
      </c>
      <c r="AP48">
        <v>4.8499999999999996</v>
      </c>
      <c r="AQ48">
        <v>63.26</v>
      </c>
      <c r="AR48">
        <v>0</v>
      </c>
      <c r="AS48">
        <v>19.690000000000001</v>
      </c>
      <c r="AT48">
        <v>9.17</v>
      </c>
      <c r="AU48">
        <v>48.51</v>
      </c>
      <c r="AV48">
        <v>29.11</v>
      </c>
      <c r="AW48">
        <v>22.31</v>
      </c>
      <c r="AX48">
        <v>0</v>
      </c>
      <c r="AY48">
        <v>5.03</v>
      </c>
      <c r="AZ48">
        <v>148.58000000000001</v>
      </c>
      <c r="BA48">
        <v>19.23</v>
      </c>
      <c r="BB48">
        <v>8.25</v>
      </c>
    </row>
    <row r="49" spans="1:54">
      <c r="A49" t="s">
        <v>383</v>
      </c>
      <c r="G49" t="s">
        <v>91</v>
      </c>
      <c r="H49" s="73">
        <v>673.86000000000013</v>
      </c>
      <c r="I49" s="46">
        <v>174.14</v>
      </c>
      <c r="J49" s="46">
        <v>157.75</v>
      </c>
      <c r="K49" s="46">
        <v>116.43</v>
      </c>
      <c r="L49" s="46">
        <v>4.0199999999999996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10.09</v>
      </c>
      <c r="X49">
        <v>67.91</v>
      </c>
      <c r="Y49">
        <v>77.62</v>
      </c>
      <c r="Z49">
        <v>175.68</v>
      </c>
      <c r="AA49">
        <v>24.26</v>
      </c>
      <c r="AB49">
        <v>0</v>
      </c>
      <c r="AC49">
        <v>0</v>
      </c>
      <c r="AD49">
        <v>0</v>
      </c>
      <c r="AE49">
        <v>0</v>
      </c>
      <c r="AF49">
        <v>142.62</v>
      </c>
      <c r="AG49">
        <v>20.37</v>
      </c>
      <c r="AH49">
        <v>0</v>
      </c>
      <c r="AI49">
        <v>100.42</v>
      </c>
      <c r="AJ49">
        <v>63.06</v>
      </c>
      <c r="AK49">
        <v>0</v>
      </c>
      <c r="AL49">
        <v>0</v>
      </c>
      <c r="AM49">
        <v>0.97</v>
      </c>
      <c r="AN49">
        <v>50.21</v>
      </c>
      <c r="AO49">
        <v>16.010000000000002</v>
      </c>
      <c r="AP49">
        <v>4.8499999999999996</v>
      </c>
      <c r="AQ49">
        <v>63.26</v>
      </c>
      <c r="AR49">
        <v>0</v>
      </c>
      <c r="AS49">
        <v>19.690000000000001</v>
      </c>
      <c r="AT49">
        <v>9.17</v>
      </c>
      <c r="AU49">
        <v>48.51</v>
      </c>
      <c r="AV49">
        <v>29.11</v>
      </c>
      <c r="AW49">
        <v>22.31</v>
      </c>
      <c r="AX49">
        <v>0</v>
      </c>
      <c r="AY49">
        <v>4.0199999999999996</v>
      </c>
      <c r="AZ49">
        <v>148.58000000000001</v>
      </c>
      <c r="BA49">
        <v>19.23</v>
      </c>
      <c r="BB49">
        <v>8.25</v>
      </c>
    </row>
    <row r="50" spans="1:54">
      <c r="A50" t="s">
        <v>384</v>
      </c>
      <c r="G50" t="s">
        <v>92</v>
      </c>
      <c r="H50" s="73">
        <v>673.86000000000013</v>
      </c>
      <c r="I50" s="46">
        <v>174.14</v>
      </c>
      <c r="J50" s="46">
        <v>157.75</v>
      </c>
      <c r="K50" s="46">
        <v>116.43</v>
      </c>
      <c r="L50" s="46">
        <v>4.95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10.09</v>
      </c>
      <c r="X50">
        <v>67.91</v>
      </c>
      <c r="Y50">
        <v>77.62</v>
      </c>
      <c r="Z50">
        <v>175.68</v>
      </c>
      <c r="AA50">
        <v>24.26</v>
      </c>
      <c r="AB50">
        <v>0</v>
      </c>
      <c r="AC50">
        <v>0</v>
      </c>
      <c r="AD50">
        <v>0</v>
      </c>
      <c r="AE50">
        <v>0</v>
      </c>
      <c r="AF50">
        <v>142.62</v>
      </c>
      <c r="AG50">
        <v>20.37</v>
      </c>
      <c r="AH50">
        <v>0</v>
      </c>
      <c r="AI50">
        <v>100.42</v>
      </c>
      <c r="AJ50">
        <v>63.06</v>
      </c>
      <c r="AK50">
        <v>0</v>
      </c>
      <c r="AL50">
        <v>0</v>
      </c>
      <c r="AM50">
        <v>0.97</v>
      </c>
      <c r="AN50">
        <v>50.21</v>
      </c>
      <c r="AO50">
        <v>16.010000000000002</v>
      </c>
      <c r="AP50">
        <v>4.8499999999999996</v>
      </c>
      <c r="AQ50">
        <v>63.26</v>
      </c>
      <c r="AR50">
        <v>0</v>
      </c>
      <c r="AS50">
        <v>19.690000000000001</v>
      </c>
      <c r="AT50">
        <v>9.17</v>
      </c>
      <c r="AU50">
        <v>48.51</v>
      </c>
      <c r="AV50">
        <v>29.11</v>
      </c>
      <c r="AW50">
        <v>22.31</v>
      </c>
      <c r="AX50">
        <v>0</v>
      </c>
      <c r="AY50">
        <v>4.95</v>
      </c>
      <c r="AZ50">
        <v>148.58000000000001</v>
      </c>
      <c r="BA50">
        <v>19.23</v>
      </c>
      <c r="BB50">
        <v>8.25</v>
      </c>
    </row>
    <row r="51" spans="1:54">
      <c r="A51" t="s">
        <v>386</v>
      </c>
      <c r="G51" t="s">
        <v>93</v>
      </c>
      <c r="H51" s="73">
        <v>673.86000000000013</v>
      </c>
      <c r="I51" s="46">
        <v>174.14</v>
      </c>
      <c r="J51" s="46">
        <v>157.75</v>
      </c>
      <c r="K51" s="46">
        <v>116.43</v>
      </c>
      <c r="L51" s="46">
        <v>4.57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10.09</v>
      </c>
      <c r="X51">
        <v>67.91</v>
      </c>
      <c r="Y51">
        <v>77.62</v>
      </c>
      <c r="Z51">
        <v>175.68</v>
      </c>
      <c r="AA51">
        <v>24.26</v>
      </c>
      <c r="AB51">
        <v>0</v>
      </c>
      <c r="AC51">
        <v>0</v>
      </c>
      <c r="AD51">
        <v>0</v>
      </c>
      <c r="AE51">
        <v>0</v>
      </c>
      <c r="AF51">
        <v>142.62</v>
      </c>
      <c r="AG51">
        <v>20.37</v>
      </c>
      <c r="AH51">
        <v>0</v>
      </c>
      <c r="AI51">
        <v>100.42</v>
      </c>
      <c r="AJ51">
        <v>63.06</v>
      </c>
      <c r="AK51">
        <v>0</v>
      </c>
      <c r="AL51">
        <v>0</v>
      </c>
      <c r="AM51">
        <v>0.97</v>
      </c>
      <c r="AN51">
        <v>50.21</v>
      </c>
      <c r="AO51">
        <v>16.010000000000002</v>
      </c>
      <c r="AP51">
        <v>4.8499999999999996</v>
      </c>
      <c r="AQ51">
        <v>63.26</v>
      </c>
      <c r="AR51">
        <v>0</v>
      </c>
      <c r="AS51">
        <v>19.690000000000001</v>
      </c>
      <c r="AT51">
        <v>9.17</v>
      </c>
      <c r="AU51">
        <v>48.51</v>
      </c>
      <c r="AV51">
        <v>29.11</v>
      </c>
      <c r="AW51">
        <v>22.31</v>
      </c>
      <c r="AX51">
        <v>0</v>
      </c>
      <c r="AY51">
        <v>4.57</v>
      </c>
      <c r="AZ51">
        <v>148.58000000000001</v>
      </c>
      <c r="BA51">
        <v>19.23</v>
      </c>
      <c r="BB51">
        <v>8.25</v>
      </c>
    </row>
    <row r="52" spans="1:54">
      <c r="A52" t="s">
        <v>387</v>
      </c>
      <c r="G52" t="s">
        <v>94</v>
      </c>
      <c r="H52" s="73">
        <v>673.86000000000013</v>
      </c>
      <c r="I52" s="46">
        <v>174.14</v>
      </c>
      <c r="J52" s="46">
        <v>157.75</v>
      </c>
      <c r="K52" s="46">
        <v>116.43</v>
      </c>
      <c r="L52" s="46">
        <v>7.21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10.09</v>
      </c>
      <c r="X52">
        <v>67.91</v>
      </c>
      <c r="Y52">
        <v>77.62</v>
      </c>
      <c r="Z52">
        <v>175.68</v>
      </c>
      <c r="AA52">
        <v>24.26</v>
      </c>
      <c r="AB52">
        <v>0</v>
      </c>
      <c r="AC52">
        <v>0</v>
      </c>
      <c r="AD52">
        <v>0</v>
      </c>
      <c r="AE52">
        <v>0</v>
      </c>
      <c r="AF52">
        <v>142.62</v>
      </c>
      <c r="AG52">
        <v>20.37</v>
      </c>
      <c r="AH52">
        <v>0</v>
      </c>
      <c r="AI52">
        <v>100.42</v>
      </c>
      <c r="AJ52">
        <v>63.06</v>
      </c>
      <c r="AK52">
        <v>0</v>
      </c>
      <c r="AL52">
        <v>0</v>
      </c>
      <c r="AM52">
        <v>0.97</v>
      </c>
      <c r="AN52">
        <v>50.21</v>
      </c>
      <c r="AO52">
        <v>16.010000000000002</v>
      </c>
      <c r="AP52">
        <v>4.8499999999999996</v>
      </c>
      <c r="AQ52">
        <v>63.26</v>
      </c>
      <c r="AR52">
        <v>0</v>
      </c>
      <c r="AS52">
        <v>19.690000000000001</v>
      </c>
      <c r="AT52">
        <v>9.17</v>
      </c>
      <c r="AU52">
        <v>48.51</v>
      </c>
      <c r="AV52">
        <v>29.11</v>
      </c>
      <c r="AW52">
        <v>22.31</v>
      </c>
      <c r="AX52">
        <v>0</v>
      </c>
      <c r="AY52">
        <v>7.21</v>
      </c>
      <c r="AZ52">
        <v>148.58000000000001</v>
      </c>
      <c r="BA52">
        <v>19.23</v>
      </c>
      <c r="BB52">
        <v>8.25</v>
      </c>
    </row>
    <row r="53" spans="1:54">
      <c r="A53" t="s">
        <v>427</v>
      </c>
      <c r="G53" t="s">
        <v>95</v>
      </c>
      <c r="H53" s="73">
        <v>673.86000000000013</v>
      </c>
      <c r="I53" s="46">
        <v>174.14</v>
      </c>
      <c r="J53" s="46">
        <v>157.75</v>
      </c>
      <c r="K53" s="46">
        <v>116.43</v>
      </c>
      <c r="L53" s="46">
        <v>7.27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10.09</v>
      </c>
      <c r="X53">
        <v>67.91</v>
      </c>
      <c r="Y53">
        <v>77.62</v>
      </c>
      <c r="Z53">
        <v>175.68</v>
      </c>
      <c r="AA53">
        <v>24.26</v>
      </c>
      <c r="AB53">
        <v>0</v>
      </c>
      <c r="AC53">
        <v>0</v>
      </c>
      <c r="AD53">
        <v>0</v>
      </c>
      <c r="AE53">
        <v>0</v>
      </c>
      <c r="AF53">
        <v>142.62</v>
      </c>
      <c r="AG53">
        <v>20.37</v>
      </c>
      <c r="AH53">
        <v>0</v>
      </c>
      <c r="AI53">
        <v>100.42</v>
      </c>
      <c r="AJ53">
        <v>63.06</v>
      </c>
      <c r="AK53">
        <v>0</v>
      </c>
      <c r="AL53">
        <v>0</v>
      </c>
      <c r="AM53">
        <v>0.97</v>
      </c>
      <c r="AN53">
        <v>50.21</v>
      </c>
      <c r="AO53">
        <v>16.010000000000002</v>
      </c>
      <c r="AP53">
        <v>4.8499999999999996</v>
      </c>
      <c r="AQ53">
        <v>63.26</v>
      </c>
      <c r="AR53">
        <v>0</v>
      </c>
      <c r="AS53">
        <v>19.690000000000001</v>
      </c>
      <c r="AT53">
        <v>9.17</v>
      </c>
      <c r="AU53">
        <v>48.51</v>
      </c>
      <c r="AV53">
        <v>29.11</v>
      </c>
      <c r="AW53">
        <v>22.31</v>
      </c>
      <c r="AX53">
        <v>0</v>
      </c>
      <c r="AY53">
        <v>7.27</v>
      </c>
      <c r="AZ53">
        <v>148.58000000000001</v>
      </c>
      <c r="BA53">
        <v>19.23</v>
      </c>
      <c r="BB53">
        <v>8.25</v>
      </c>
    </row>
    <row r="54" spans="1:54">
      <c r="A54" t="s">
        <v>426</v>
      </c>
      <c r="G54" t="s">
        <v>96</v>
      </c>
      <c r="H54" s="73">
        <v>673.86000000000013</v>
      </c>
      <c r="I54" s="46">
        <v>174.14</v>
      </c>
      <c r="J54" s="46">
        <v>157.75</v>
      </c>
      <c r="K54" s="46">
        <v>116.43</v>
      </c>
      <c r="L54" s="46">
        <v>6.64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10.09</v>
      </c>
      <c r="X54">
        <v>67.91</v>
      </c>
      <c r="Y54">
        <v>77.62</v>
      </c>
      <c r="Z54">
        <v>175.68</v>
      </c>
      <c r="AA54">
        <v>24.26</v>
      </c>
      <c r="AB54">
        <v>0</v>
      </c>
      <c r="AC54">
        <v>0</v>
      </c>
      <c r="AD54">
        <v>0</v>
      </c>
      <c r="AE54">
        <v>0</v>
      </c>
      <c r="AF54">
        <v>142.62</v>
      </c>
      <c r="AG54">
        <v>20.37</v>
      </c>
      <c r="AH54">
        <v>0</v>
      </c>
      <c r="AI54">
        <v>100.42</v>
      </c>
      <c r="AJ54">
        <v>63.06</v>
      </c>
      <c r="AK54">
        <v>0</v>
      </c>
      <c r="AL54">
        <v>0</v>
      </c>
      <c r="AM54">
        <v>0.97</v>
      </c>
      <c r="AN54">
        <v>50.21</v>
      </c>
      <c r="AO54">
        <v>16.010000000000002</v>
      </c>
      <c r="AP54">
        <v>4.8499999999999996</v>
      </c>
      <c r="AQ54">
        <v>63.26</v>
      </c>
      <c r="AR54">
        <v>0</v>
      </c>
      <c r="AS54">
        <v>19.690000000000001</v>
      </c>
      <c r="AT54">
        <v>9.17</v>
      </c>
      <c r="AU54">
        <v>48.51</v>
      </c>
      <c r="AV54">
        <v>29.11</v>
      </c>
      <c r="AW54">
        <v>22.31</v>
      </c>
      <c r="AX54">
        <v>0</v>
      </c>
      <c r="AY54">
        <v>6.64</v>
      </c>
      <c r="AZ54">
        <v>148.58000000000001</v>
      </c>
      <c r="BA54">
        <v>19.23</v>
      </c>
      <c r="BB54">
        <v>8.25</v>
      </c>
    </row>
    <row r="55" spans="1:54">
      <c r="A55" t="s">
        <v>428</v>
      </c>
      <c r="G55" t="s">
        <v>97</v>
      </c>
      <c r="H55" s="73">
        <v>673.86000000000013</v>
      </c>
      <c r="I55" s="46">
        <v>174.14</v>
      </c>
      <c r="J55" s="46">
        <v>157.85000000000002</v>
      </c>
      <c r="K55" s="46">
        <v>116.43</v>
      </c>
      <c r="L55" s="46">
        <v>2.95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10.09</v>
      </c>
      <c r="X55">
        <v>67.91</v>
      </c>
      <c r="Y55">
        <v>77.62</v>
      </c>
      <c r="Z55">
        <v>175.68</v>
      </c>
      <c r="AA55">
        <v>24.26</v>
      </c>
      <c r="AB55">
        <v>0</v>
      </c>
      <c r="AC55">
        <v>0</v>
      </c>
      <c r="AD55">
        <v>0</v>
      </c>
      <c r="AE55">
        <v>0</v>
      </c>
      <c r="AF55">
        <v>142.62</v>
      </c>
      <c r="AG55">
        <v>20.37</v>
      </c>
      <c r="AH55">
        <v>0</v>
      </c>
      <c r="AI55">
        <v>100.42</v>
      </c>
      <c r="AJ55">
        <v>63.06</v>
      </c>
      <c r="AK55">
        <v>0</v>
      </c>
      <c r="AL55">
        <v>0</v>
      </c>
      <c r="AM55">
        <v>0.97</v>
      </c>
      <c r="AN55">
        <v>50.21</v>
      </c>
      <c r="AO55">
        <v>16.010000000000002</v>
      </c>
      <c r="AP55">
        <v>4.8499999999999996</v>
      </c>
      <c r="AQ55">
        <v>63.26</v>
      </c>
      <c r="AR55">
        <v>0</v>
      </c>
      <c r="AS55">
        <v>19.690000000000001</v>
      </c>
      <c r="AT55">
        <v>9.27</v>
      </c>
      <c r="AU55">
        <v>48.51</v>
      </c>
      <c r="AV55">
        <v>29.11</v>
      </c>
      <c r="AW55">
        <v>22.31</v>
      </c>
      <c r="AX55">
        <v>0</v>
      </c>
      <c r="AY55">
        <v>2.95</v>
      </c>
      <c r="AZ55">
        <v>148.58000000000001</v>
      </c>
      <c r="BA55">
        <v>19.23</v>
      </c>
      <c r="BB55">
        <v>8.25</v>
      </c>
    </row>
    <row r="56" spans="1:54">
      <c r="A56" t="s">
        <v>428</v>
      </c>
      <c r="G56" t="s">
        <v>98</v>
      </c>
      <c r="H56" s="73">
        <v>673.86000000000013</v>
      </c>
      <c r="I56" s="46">
        <v>174.14</v>
      </c>
      <c r="J56" s="46">
        <v>157.85000000000002</v>
      </c>
      <c r="K56" s="46">
        <v>116.43</v>
      </c>
      <c r="L56" s="46">
        <v>3.79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10.09</v>
      </c>
      <c r="X56">
        <v>67.91</v>
      </c>
      <c r="Y56">
        <v>77.62</v>
      </c>
      <c r="Z56">
        <v>175.68</v>
      </c>
      <c r="AA56">
        <v>24.26</v>
      </c>
      <c r="AB56">
        <v>0</v>
      </c>
      <c r="AC56">
        <v>0</v>
      </c>
      <c r="AD56">
        <v>0</v>
      </c>
      <c r="AE56">
        <v>0</v>
      </c>
      <c r="AF56">
        <v>142.62</v>
      </c>
      <c r="AG56">
        <v>20.37</v>
      </c>
      <c r="AH56">
        <v>0</v>
      </c>
      <c r="AI56">
        <v>100.42</v>
      </c>
      <c r="AJ56">
        <v>63.06</v>
      </c>
      <c r="AK56">
        <v>0</v>
      </c>
      <c r="AL56">
        <v>0</v>
      </c>
      <c r="AM56">
        <v>0.97</v>
      </c>
      <c r="AN56">
        <v>50.21</v>
      </c>
      <c r="AO56">
        <v>16.010000000000002</v>
      </c>
      <c r="AP56">
        <v>4.8499999999999996</v>
      </c>
      <c r="AQ56">
        <v>63.26</v>
      </c>
      <c r="AR56">
        <v>0</v>
      </c>
      <c r="AS56">
        <v>19.690000000000001</v>
      </c>
      <c r="AT56">
        <v>9.27</v>
      </c>
      <c r="AU56">
        <v>48.51</v>
      </c>
      <c r="AV56">
        <v>29.11</v>
      </c>
      <c r="AW56">
        <v>22.31</v>
      </c>
      <c r="AX56">
        <v>0</v>
      </c>
      <c r="AY56">
        <v>3.79</v>
      </c>
      <c r="AZ56">
        <v>148.58000000000001</v>
      </c>
      <c r="BA56">
        <v>19.23</v>
      </c>
      <c r="BB56">
        <v>8.25</v>
      </c>
    </row>
    <row r="57" spans="1:54">
      <c r="G57" t="s">
        <v>99</v>
      </c>
      <c r="H57" s="73">
        <v>673.86000000000013</v>
      </c>
      <c r="I57" s="46">
        <v>174.14</v>
      </c>
      <c r="J57" s="46">
        <v>157.85000000000002</v>
      </c>
      <c r="K57" s="46">
        <v>116.43</v>
      </c>
      <c r="L57" s="46">
        <v>5.8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10.09</v>
      </c>
      <c r="X57">
        <v>67.91</v>
      </c>
      <c r="Y57">
        <v>77.62</v>
      </c>
      <c r="Z57">
        <v>175.68</v>
      </c>
      <c r="AA57">
        <v>24.26</v>
      </c>
      <c r="AB57">
        <v>0</v>
      </c>
      <c r="AC57">
        <v>0</v>
      </c>
      <c r="AD57">
        <v>0</v>
      </c>
      <c r="AE57">
        <v>0</v>
      </c>
      <c r="AF57">
        <v>142.62</v>
      </c>
      <c r="AG57">
        <v>20.37</v>
      </c>
      <c r="AH57">
        <v>0</v>
      </c>
      <c r="AI57">
        <v>100.42</v>
      </c>
      <c r="AJ57">
        <v>63.06</v>
      </c>
      <c r="AK57">
        <v>0</v>
      </c>
      <c r="AL57">
        <v>0</v>
      </c>
      <c r="AM57">
        <v>0.97</v>
      </c>
      <c r="AN57">
        <v>50.21</v>
      </c>
      <c r="AO57">
        <v>16.010000000000002</v>
      </c>
      <c r="AP57">
        <v>4.8499999999999996</v>
      </c>
      <c r="AQ57">
        <v>63.26</v>
      </c>
      <c r="AR57">
        <v>0</v>
      </c>
      <c r="AS57">
        <v>19.690000000000001</v>
      </c>
      <c r="AT57">
        <v>9.27</v>
      </c>
      <c r="AU57">
        <v>48.51</v>
      </c>
      <c r="AV57">
        <v>29.11</v>
      </c>
      <c r="AW57">
        <v>22.31</v>
      </c>
      <c r="AX57">
        <v>0</v>
      </c>
      <c r="AY57">
        <v>5.8</v>
      </c>
      <c r="AZ57">
        <v>148.58000000000001</v>
      </c>
      <c r="BA57">
        <v>19.23</v>
      </c>
      <c r="BB57">
        <v>8.25</v>
      </c>
    </row>
    <row r="58" spans="1:54">
      <c r="G58" t="s">
        <v>100</v>
      </c>
      <c r="H58" s="73">
        <v>673.86000000000013</v>
      </c>
      <c r="I58" s="46">
        <v>174.14</v>
      </c>
      <c r="J58" s="46">
        <v>157.85000000000002</v>
      </c>
      <c r="K58" s="46">
        <v>116.43</v>
      </c>
      <c r="L58" s="46">
        <v>3.27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10.09</v>
      </c>
      <c r="X58">
        <v>67.91</v>
      </c>
      <c r="Y58">
        <v>77.62</v>
      </c>
      <c r="Z58">
        <v>175.68</v>
      </c>
      <c r="AA58">
        <v>24.26</v>
      </c>
      <c r="AB58">
        <v>0</v>
      </c>
      <c r="AC58">
        <v>0</v>
      </c>
      <c r="AD58">
        <v>0</v>
      </c>
      <c r="AE58">
        <v>0</v>
      </c>
      <c r="AF58">
        <v>142.62</v>
      </c>
      <c r="AG58">
        <v>20.37</v>
      </c>
      <c r="AH58">
        <v>0</v>
      </c>
      <c r="AI58">
        <v>100.42</v>
      </c>
      <c r="AJ58">
        <v>63.06</v>
      </c>
      <c r="AK58">
        <v>0</v>
      </c>
      <c r="AL58">
        <v>0</v>
      </c>
      <c r="AM58">
        <v>0.97</v>
      </c>
      <c r="AN58">
        <v>50.21</v>
      </c>
      <c r="AO58">
        <v>16.010000000000002</v>
      </c>
      <c r="AP58">
        <v>4.8499999999999996</v>
      </c>
      <c r="AQ58">
        <v>63.26</v>
      </c>
      <c r="AR58">
        <v>0</v>
      </c>
      <c r="AS58">
        <v>19.690000000000001</v>
      </c>
      <c r="AT58">
        <v>9.27</v>
      </c>
      <c r="AU58">
        <v>48.51</v>
      </c>
      <c r="AV58">
        <v>29.11</v>
      </c>
      <c r="AW58">
        <v>22.31</v>
      </c>
      <c r="AX58">
        <v>0</v>
      </c>
      <c r="AY58">
        <v>3.27</v>
      </c>
      <c r="AZ58">
        <v>148.58000000000001</v>
      </c>
      <c r="BA58">
        <v>19.23</v>
      </c>
      <c r="BB58">
        <v>8.25</v>
      </c>
    </row>
    <row r="59" spans="1:54">
      <c r="G59" t="s">
        <v>101</v>
      </c>
      <c r="H59" s="73">
        <v>673.86000000000013</v>
      </c>
      <c r="I59" s="46">
        <v>232.78</v>
      </c>
      <c r="J59" s="46">
        <v>157.93</v>
      </c>
      <c r="K59" s="46">
        <v>116.43</v>
      </c>
      <c r="L59" s="46">
        <v>7.12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10.09</v>
      </c>
      <c r="X59">
        <v>67.91</v>
      </c>
      <c r="Y59">
        <v>77.62</v>
      </c>
      <c r="Z59">
        <v>175.68</v>
      </c>
      <c r="AA59">
        <v>24.26</v>
      </c>
      <c r="AB59">
        <v>0</v>
      </c>
      <c r="AC59">
        <v>0</v>
      </c>
      <c r="AD59">
        <v>0</v>
      </c>
      <c r="AE59">
        <v>0</v>
      </c>
      <c r="AF59">
        <v>142.62</v>
      </c>
      <c r="AG59">
        <v>20.37</v>
      </c>
      <c r="AH59">
        <v>58.64</v>
      </c>
      <c r="AI59">
        <v>100.42</v>
      </c>
      <c r="AJ59">
        <v>63.06</v>
      </c>
      <c r="AK59">
        <v>0</v>
      </c>
      <c r="AL59">
        <v>0</v>
      </c>
      <c r="AM59">
        <v>0.97</v>
      </c>
      <c r="AN59">
        <v>50.21</v>
      </c>
      <c r="AO59">
        <v>16.010000000000002</v>
      </c>
      <c r="AP59">
        <v>4.8499999999999996</v>
      </c>
      <c r="AQ59">
        <v>63.26</v>
      </c>
      <c r="AR59">
        <v>0</v>
      </c>
      <c r="AS59">
        <v>19.690000000000001</v>
      </c>
      <c r="AT59">
        <v>9.35</v>
      </c>
      <c r="AU59">
        <v>48.51</v>
      </c>
      <c r="AV59">
        <v>29.11</v>
      </c>
      <c r="AW59">
        <v>22.31</v>
      </c>
      <c r="AX59">
        <v>0</v>
      </c>
      <c r="AY59">
        <v>7.12</v>
      </c>
      <c r="AZ59">
        <v>148.58000000000001</v>
      </c>
      <c r="BA59">
        <v>19.23</v>
      </c>
      <c r="BB59">
        <v>8.25</v>
      </c>
    </row>
    <row r="60" spans="1:54">
      <c r="G60" t="s">
        <v>102</v>
      </c>
      <c r="H60" s="73">
        <v>673.86000000000013</v>
      </c>
      <c r="I60" s="46">
        <v>232.78</v>
      </c>
      <c r="J60" s="46">
        <v>157.93</v>
      </c>
      <c r="K60" s="46">
        <v>116.43</v>
      </c>
      <c r="L60" s="46">
        <v>2.72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10.09</v>
      </c>
      <c r="X60">
        <v>67.91</v>
      </c>
      <c r="Y60">
        <v>77.62</v>
      </c>
      <c r="Z60">
        <v>175.68</v>
      </c>
      <c r="AA60">
        <v>24.26</v>
      </c>
      <c r="AB60">
        <v>0</v>
      </c>
      <c r="AC60">
        <v>0</v>
      </c>
      <c r="AD60">
        <v>0</v>
      </c>
      <c r="AE60">
        <v>0</v>
      </c>
      <c r="AF60">
        <v>142.62</v>
      </c>
      <c r="AG60">
        <v>20.37</v>
      </c>
      <c r="AH60">
        <v>58.64</v>
      </c>
      <c r="AI60">
        <v>100.42</v>
      </c>
      <c r="AJ60">
        <v>63.06</v>
      </c>
      <c r="AK60">
        <v>0</v>
      </c>
      <c r="AL60">
        <v>0</v>
      </c>
      <c r="AM60">
        <v>0.97</v>
      </c>
      <c r="AN60">
        <v>50.21</v>
      </c>
      <c r="AO60">
        <v>16.010000000000002</v>
      </c>
      <c r="AP60">
        <v>4.8499999999999996</v>
      </c>
      <c r="AQ60">
        <v>63.26</v>
      </c>
      <c r="AR60">
        <v>0</v>
      </c>
      <c r="AS60">
        <v>19.690000000000001</v>
      </c>
      <c r="AT60">
        <v>9.35</v>
      </c>
      <c r="AU60">
        <v>48.51</v>
      </c>
      <c r="AV60">
        <v>29.11</v>
      </c>
      <c r="AW60">
        <v>22.31</v>
      </c>
      <c r="AX60">
        <v>0</v>
      </c>
      <c r="AY60">
        <v>2.72</v>
      </c>
      <c r="AZ60">
        <v>148.58000000000001</v>
      </c>
      <c r="BA60">
        <v>19.23</v>
      </c>
      <c r="BB60">
        <v>8.25</v>
      </c>
    </row>
    <row r="61" spans="1:54">
      <c r="G61" t="s">
        <v>103</v>
      </c>
      <c r="H61" s="73">
        <v>673.86000000000013</v>
      </c>
      <c r="I61" s="46">
        <v>232.78</v>
      </c>
      <c r="J61" s="46">
        <v>157.93</v>
      </c>
      <c r="K61" s="46">
        <v>116.43</v>
      </c>
      <c r="L61" s="46">
        <v>2.46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10.09</v>
      </c>
      <c r="X61">
        <v>67.91</v>
      </c>
      <c r="Y61">
        <v>77.62</v>
      </c>
      <c r="Z61">
        <v>175.68</v>
      </c>
      <c r="AA61">
        <v>24.26</v>
      </c>
      <c r="AB61">
        <v>0</v>
      </c>
      <c r="AC61">
        <v>0</v>
      </c>
      <c r="AD61">
        <v>0</v>
      </c>
      <c r="AE61">
        <v>0</v>
      </c>
      <c r="AF61">
        <v>142.62</v>
      </c>
      <c r="AG61">
        <v>20.37</v>
      </c>
      <c r="AH61">
        <v>58.64</v>
      </c>
      <c r="AI61">
        <v>100.42</v>
      </c>
      <c r="AJ61">
        <v>63.06</v>
      </c>
      <c r="AK61">
        <v>0</v>
      </c>
      <c r="AL61">
        <v>0</v>
      </c>
      <c r="AM61">
        <v>0.97</v>
      </c>
      <c r="AN61">
        <v>50.21</v>
      </c>
      <c r="AO61">
        <v>16.010000000000002</v>
      </c>
      <c r="AP61">
        <v>4.8499999999999996</v>
      </c>
      <c r="AQ61">
        <v>63.26</v>
      </c>
      <c r="AR61">
        <v>0</v>
      </c>
      <c r="AS61">
        <v>19.690000000000001</v>
      </c>
      <c r="AT61">
        <v>9.35</v>
      </c>
      <c r="AU61">
        <v>48.51</v>
      </c>
      <c r="AV61">
        <v>29.11</v>
      </c>
      <c r="AW61">
        <v>22.31</v>
      </c>
      <c r="AX61">
        <v>0</v>
      </c>
      <c r="AY61">
        <v>2.46</v>
      </c>
      <c r="AZ61">
        <v>148.58000000000001</v>
      </c>
      <c r="BA61">
        <v>19.23</v>
      </c>
      <c r="BB61">
        <v>8.25</v>
      </c>
    </row>
    <row r="62" spans="1:54">
      <c r="G62" t="s">
        <v>104</v>
      </c>
      <c r="H62" s="73">
        <v>673.86000000000013</v>
      </c>
      <c r="I62" s="46">
        <v>232.78</v>
      </c>
      <c r="J62" s="46">
        <v>157.93</v>
      </c>
      <c r="K62" s="46">
        <v>116.43</v>
      </c>
      <c r="L62" s="46">
        <v>3.82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10.09</v>
      </c>
      <c r="X62">
        <v>67.91</v>
      </c>
      <c r="Y62">
        <v>77.62</v>
      </c>
      <c r="Z62">
        <v>175.68</v>
      </c>
      <c r="AA62">
        <v>24.26</v>
      </c>
      <c r="AB62">
        <v>0</v>
      </c>
      <c r="AC62">
        <v>0</v>
      </c>
      <c r="AD62">
        <v>0</v>
      </c>
      <c r="AE62">
        <v>0</v>
      </c>
      <c r="AF62">
        <v>142.62</v>
      </c>
      <c r="AG62">
        <v>20.37</v>
      </c>
      <c r="AH62">
        <v>58.64</v>
      </c>
      <c r="AI62">
        <v>100.42</v>
      </c>
      <c r="AJ62">
        <v>63.06</v>
      </c>
      <c r="AK62">
        <v>0</v>
      </c>
      <c r="AL62">
        <v>0</v>
      </c>
      <c r="AM62">
        <v>0.97</v>
      </c>
      <c r="AN62">
        <v>50.21</v>
      </c>
      <c r="AO62">
        <v>16.010000000000002</v>
      </c>
      <c r="AP62">
        <v>4.8499999999999996</v>
      </c>
      <c r="AQ62">
        <v>63.26</v>
      </c>
      <c r="AR62">
        <v>0</v>
      </c>
      <c r="AS62">
        <v>19.690000000000001</v>
      </c>
      <c r="AT62">
        <v>9.35</v>
      </c>
      <c r="AU62">
        <v>48.51</v>
      </c>
      <c r="AV62">
        <v>29.11</v>
      </c>
      <c r="AW62">
        <v>22.31</v>
      </c>
      <c r="AX62">
        <v>0</v>
      </c>
      <c r="AY62">
        <v>3.82</v>
      </c>
      <c r="AZ62">
        <v>148.58000000000001</v>
      </c>
      <c r="BA62">
        <v>19.23</v>
      </c>
      <c r="BB62">
        <v>8.25</v>
      </c>
    </row>
    <row r="63" spans="1:54">
      <c r="G63" t="s">
        <v>105</v>
      </c>
      <c r="H63" s="73">
        <v>673.7600000000001</v>
      </c>
      <c r="I63" s="46">
        <v>232.78</v>
      </c>
      <c r="J63" s="46">
        <v>158.03</v>
      </c>
      <c r="K63" s="46">
        <v>116.43</v>
      </c>
      <c r="L63" s="46">
        <v>1.89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10.09</v>
      </c>
      <c r="X63">
        <v>67.91</v>
      </c>
      <c r="Y63">
        <v>77.62</v>
      </c>
      <c r="Z63">
        <v>175.68</v>
      </c>
      <c r="AA63">
        <v>24.26</v>
      </c>
      <c r="AB63">
        <v>0</v>
      </c>
      <c r="AC63">
        <v>0</v>
      </c>
      <c r="AD63">
        <v>0</v>
      </c>
      <c r="AE63">
        <v>0</v>
      </c>
      <c r="AF63">
        <v>142.62</v>
      </c>
      <c r="AG63">
        <v>20.37</v>
      </c>
      <c r="AH63">
        <v>58.64</v>
      </c>
      <c r="AI63">
        <v>100.42</v>
      </c>
      <c r="AJ63">
        <v>63.06</v>
      </c>
      <c r="AK63">
        <v>0</v>
      </c>
      <c r="AL63">
        <v>0</v>
      </c>
      <c r="AM63">
        <v>0.87</v>
      </c>
      <c r="AN63">
        <v>50.21</v>
      </c>
      <c r="AO63">
        <v>16.010000000000002</v>
      </c>
      <c r="AP63">
        <v>4.8499999999999996</v>
      </c>
      <c r="AQ63">
        <v>63.26</v>
      </c>
      <c r="AR63">
        <v>0</v>
      </c>
      <c r="AS63">
        <v>19.690000000000001</v>
      </c>
      <c r="AT63">
        <v>9.4499999999999993</v>
      </c>
      <c r="AU63">
        <v>48.51</v>
      </c>
      <c r="AV63">
        <v>29.11</v>
      </c>
      <c r="AW63">
        <v>22.31</v>
      </c>
      <c r="AX63">
        <v>0</v>
      </c>
      <c r="AY63">
        <v>1.89</v>
      </c>
      <c r="AZ63">
        <v>148.58000000000001</v>
      </c>
      <c r="BA63">
        <v>19.23</v>
      </c>
      <c r="BB63">
        <v>8.25</v>
      </c>
    </row>
    <row r="64" spans="1:54">
      <c r="G64" t="s">
        <v>106</v>
      </c>
      <c r="H64" s="73">
        <v>673.7600000000001</v>
      </c>
      <c r="I64" s="46">
        <v>232.78</v>
      </c>
      <c r="J64" s="46">
        <v>158.03</v>
      </c>
      <c r="K64" s="46">
        <v>116.43</v>
      </c>
      <c r="L64" s="46">
        <v>2.16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10.09</v>
      </c>
      <c r="X64">
        <v>67.91</v>
      </c>
      <c r="Y64">
        <v>77.62</v>
      </c>
      <c r="Z64">
        <v>175.68</v>
      </c>
      <c r="AA64">
        <v>24.26</v>
      </c>
      <c r="AB64">
        <v>0</v>
      </c>
      <c r="AC64">
        <v>0</v>
      </c>
      <c r="AD64">
        <v>0</v>
      </c>
      <c r="AE64">
        <v>0</v>
      </c>
      <c r="AF64">
        <v>142.62</v>
      </c>
      <c r="AG64">
        <v>20.37</v>
      </c>
      <c r="AH64">
        <v>58.64</v>
      </c>
      <c r="AI64">
        <v>100.42</v>
      </c>
      <c r="AJ64">
        <v>63.06</v>
      </c>
      <c r="AK64">
        <v>0</v>
      </c>
      <c r="AL64">
        <v>0</v>
      </c>
      <c r="AM64">
        <v>0.87</v>
      </c>
      <c r="AN64">
        <v>50.21</v>
      </c>
      <c r="AO64">
        <v>16.010000000000002</v>
      </c>
      <c r="AP64">
        <v>4.8499999999999996</v>
      </c>
      <c r="AQ64">
        <v>63.26</v>
      </c>
      <c r="AR64">
        <v>0</v>
      </c>
      <c r="AS64">
        <v>19.690000000000001</v>
      </c>
      <c r="AT64">
        <v>9.4499999999999993</v>
      </c>
      <c r="AU64">
        <v>48.51</v>
      </c>
      <c r="AV64">
        <v>29.11</v>
      </c>
      <c r="AW64">
        <v>22.31</v>
      </c>
      <c r="AX64">
        <v>0</v>
      </c>
      <c r="AY64">
        <v>2.16</v>
      </c>
      <c r="AZ64">
        <v>148.58000000000001</v>
      </c>
      <c r="BA64">
        <v>19.23</v>
      </c>
      <c r="BB64">
        <v>8.25</v>
      </c>
    </row>
    <row r="65" spans="7:54">
      <c r="G65" t="s">
        <v>107</v>
      </c>
      <c r="H65" s="73">
        <v>673.7600000000001</v>
      </c>
      <c r="I65" s="46">
        <v>232.78</v>
      </c>
      <c r="J65" s="46">
        <v>158.03</v>
      </c>
      <c r="K65" s="46">
        <v>116.43</v>
      </c>
      <c r="L65" s="46">
        <v>2.98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10.09</v>
      </c>
      <c r="X65">
        <v>67.91</v>
      </c>
      <c r="Y65">
        <v>77.62</v>
      </c>
      <c r="Z65">
        <v>175.68</v>
      </c>
      <c r="AA65">
        <v>24.26</v>
      </c>
      <c r="AB65">
        <v>0</v>
      </c>
      <c r="AC65">
        <v>0</v>
      </c>
      <c r="AD65">
        <v>0</v>
      </c>
      <c r="AE65">
        <v>0</v>
      </c>
      <c r="AF65">
        <v>142.62</v>
      </c>
      <c r="AG65">
        <v>20.37</v>
      </c>
      <c r="AH65">
        <v>58.64</v>
      </c>
      <c r="AI65">
        <v>100.42</v>
      </c>
      <c r="AJ65">
        <v>63.06</v>
      </c>
      <c r="AK65">
        <v>0</v>
      </c>
      <c r="AL65">
        <v>0</v>
      </c>
      <c r="AM65">
        <v>0.87</v>
      </c>
      <c r="AN65">
        <v>50.21</v>
      </c>
      <c r="AO65">
        <v>16.010000000000002</v>
      </c>
      <c r="AP65">
        <v>4.8499999999999996</v>
      </c>
      <c r="AQ65">
        <v>63.26</v>
      </c>
      <c r="AR65">
        <v>0</v>
      </c>
      <c r="AS65">
        <v>19.690000000000001</v>
      </c>
      <c r="AT65">
        <v>9.4499999999999993</v>
      </c>
      <c r="AU65">
        <v>48.51</v>
      </c>
      <c r="AV65">
        <v>29.11</v>
      </c>
      <c r="AW65">
        <v>22.31</v>
      </c>
      <c r="AX65">
        <v>0</v>
      </c>
      <c r="AY65">
        <v>2.98</v>
      </c>
      <c r="AZ65">
        <v>148.58000000000001</v>
      </c>
      <c r="BA65">
        <v>19.23</v>
      </c>
      <c r="BB65">
        <v>8.25</v>
      </c>
    </row>
    <row r="66" spans="7:54">
      <c r="G66" t="s">
        <v>108</v>
      </c>
      <c r="H66" s="73">
        <v>673.7600000000001</v>
      </c>
      <c r="I66" s="46">
        <v>232.78</v>
      </c>
      <c r="J66" s="46">
        <v>158.03</v>
      </c>
      <c r="K66" s="46">
        <v>116.43</v>
      </c>
      <c r="L66" s="46">
        <v>2.7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10.09</v>
      </c>
      <c r="X66">
        <v>67.91</v>
      </c>
      <c r="Y66">
        <v>77.62</v>
      </c>
      <c r="Z66">
        <v>175.68</v>
      </c>
      <c r="AA66">
        <v>24.26</v>
      </c>
      <c r="AB66">
        <v>0</v>
      </c>
      <c r="AC66">
        <v>0</v>
      </c>
      <c r="AD66">
        <v>0</v>
      </c>
      <c r="AE66">
        <v>0</v>
      </c>
      <c r="AF66">
        <v>142.62</v>
      </c>
      <c r="AG66">
        <v>20.37</v>
      </c>
      <c r="AH66">
        <v>58.64</v>
      </c>
      <c r="AI66">
        <v>100.42</v>
      </c>
      <c r="AJ66">
        <v>63.06</v>
      </c>
      <c r="AK66">
        <v>0</v>
      </c>
      <c r="AL66">
        <v>0</v>
      </c>
      <c r="AM66">
        <v>0.87</v>
      </c>
      <c r="AN66">
        <v>50.21</v>
      </c>
      <c r="AO66">
        <v>16.010000000000002</v>
      </c>
      <c r="AP66">
        <v>4.8499999999999996</v>
      </c>
      <c r="AQ66">
        <v>63.26</v>
      </c>
      <c r="AR66">
        <v>0</v>
      </c>
      <c r="AS66">
        <v>19.690000000000001</v>
      </c>
      <c r="AT66">
        <v>9.4499999999999993</v>
      </c>
      <c r="AU66">
        <v>48.51</v>
      </c>
      <c r="AV66">
        <v>29.11</v>
      </c>
      <c r="AW66">
        <v>22.31</v>
      </c>
      <c r="AX66">
        <v>0</v>
      </c>
      <c r="AY66">
        <v>2.7</v>
      </c>
      <c r="AZ66">
        <v>148.58000000000001</v>
      </c>
      <c r="BA66">
        <v>19.23</v>
      </c>
      <c r="BB66">
        <v>8.25</v>
      </c>
    </row>
    <row r="67" spans="7:54">
      <c r="G67" t="s">
        <v>109</v>
      </c>
      <c r="H67" s="73">
        <v>673.71000000000015</v>
      </c>
      <c r="I67" s="46">
        <v>232.78</v>
      </c>
      <c r="J67" s="46">
        <v>158.21</v>
      </c>
      <c r="K67" s="46">
        <v>116.43</v>
      </c>
      <c r="L67" s="46">
        <v>1.68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10.09</v>
      </c>
      <c r="X67">
        <v>67.91</v>
      </c>
      <c r="Y67">
        <v>77.62</v>
      </c>
      <c r="Z67">
        <v>175.68</v>
      </c>
      <c r="AA67">
        <v>24.26</v>
      </c>
      <c r="AB67">
        <v>0</v>
      </c>
      <c r="AC67">
        <v>0</v>
      </c>
      <c r="AD67">
        <v>0</v>
      </c>
      <c r="AE67">
        <v>0</v>
      </c>
      <c r="AF67">
        <v>142.62</v>
      </c>
      <c r="AG67">
        <v>20.37</v>
      </c>
      <c r="AH67">
        <v>58.64</v>
      </c>
      <c r="AI67">
        <v>100.42</v>
      </c>
      <c r="AJ67">
        <v>63.06</v>
      </c>
      <c r="AK67">
        <v>0</v>
      </c>
      <c r="AL67">
        <v>0</v>
      </c>
      <c r="AM67">
        <v>0.82</v>
      </c>
      <c r="AN67">
        <v>50.21</v>
      </c>
      <c r="AO67">
        <v>16.010000000000002</v>
      </c>
      <c r="AP67">
        <v>4.8499999999999996</v>
      </c>
      <c r="AQ67">
        <v>63.26</v>
      </c>
      <c r="AR67">
        <v>0</v>
      </c>
      <c r="AS67">
        <v>19.690000000000001</v>
      </c>
      <c r="AT67">
        <v>9.6300000000000008</v>
      </c>
      <c r="AU67">
        <v>48.51</v>
      </c>
      <c r="AV67">
        <v>29.11</v>
      </c>
      <c r="AW67">
        <v>22.31</v>
      </c>
      <c r="AX67">
        <v>0</v>
      </c>
      <c r="AY67">
        <v>1.68</v>
      </c>
      <c r="AZ67">
        <v>148.58000000000001</v>
      </c>
      <c r="BA67">
        <v>19.23</v>
      </c>
      <c r="BB67">
        <v>8.25</v>
      </c>
    </row>
    <row r="68" spans="7:54">
      <c r="G68" t="s">
        <v>110</v>
      </c>
      <c r="H68" s="73">
        <v>673.71000000000015</v>
      </c>
      <c r="I68" s="46">
        <v>232.78</v>
      </c>
      <c r="J68" s="46">
        <v>158.21</v>
      </c>
      <c r="K68" s="46">
        <v>116.43</v>
      </c>
      <c r="L68" s="46">
        <v>2.0099999999999998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10.09</v>
      </c>
      <c r="X68">
        <v>67.91</v>
      </c>
      <c r="Y68">
        <v>77.62</v>
      </c>
      <c r="Z68">
        <v>175.68</v>
      </c>
      <c r="AA68">
        <v>24.26</v>
      </c>
      <c r="AB68">
        <v>0</v>
      </c>
      <c r="AC68">
        <v>0</v>
      </c>
      <c r="AD68">
        <v>0</v>
      </c>
      <c r="AE68">
        <v>0</v>
      </c>
      <c r="AF68">
        <v>142.62</v>
      </c>
      <c r="AG68">
        <v>20.37</v>
      </c>
      <c r="AH68">
        <v>58.64</v>
      </c>
      <c r="AI68">
        <v>100.42</v>
      </c>
      <c r="AJ68">
        <v>63.06</v>
      </c>
      <c r="AK68">
        <v>0</v>
      </c>
      <c r="AL68">
        <v>0</v>
      </c>
      <c r="AM68">
        <v>0.82</v>
      </c>
      <c r="AN68">
        <v>50.21</v>
      </c>
      <c r="AO68">
        <v>16.010000000000002</v>
      </c>
      <c r="AP68">
        <v>4.8499999999999996</v>
      </c>
      <c r="AQ68">
        <v>63.26</v>
      </c>
      <c r="AR68">
        <v>0</v>
      </c>
      <c r="AS68">
        <v>19.690000000000001</v>
      </c>
      <c r="AT68">
        <v>9.6300000000000008</v>
      </c>
      <c r="AU68">
        <v>48.51</v>
      </c>
      <c r="AV68">
        <v>29.11</v>
      </c>
      <c r="AW68">
        <v>22.31</v>
      </c>
      <c r="AX68">
        <v>0</v>
      </c>
      <c r="AY68">
        <v>2.0099999999999998</v>
      </c>
      <c r="AZ68">
        <v>148.58000000000001</v>
      </c>
      <c r="BA68">
        <v>19.23</v>
      </c>
      <c r="BB68">
        <v>8.25</v>
      </c>
    </row>
    <row r="69" spans="7:54">
      <c r="G69" t="s">
        <v>111</v>
      </c>
      <c r="H69" s="73">
        <v>673.71000000000015</v>
      </c>
      <c r="I69" s="46">
        <v>232.78</v>
      </c>
      <c r="J69" s="46">
        <v>158.21</v>
      </c>
      <c r="K69" s="46">
        <v>116.43</v>
      </c>
      <c r="L69" s="46">
        <v>1.6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10.09</v>
      </c>
      <c r="X69">
        <v>67.91</v>
      </c>
      <c r="Y69">
        <v>77.62</v>
      </c>
      <c r="Z69">
        <v>175.68</v>
      </c>
      <c r="AA69">
        <v>24.26</v>
      </c>
      <c r="AB69">
        <v>0</v>
      </c>
      <c r="AC69">
        <v>0</v>
      </c>
      <c r="AD69">
        <v>0</v>
      </c>
      <c r="AE69">
        <v>0</v>
      </c>
      <c r="AF69">
        <v>142.62</v>
      </c>
      <c r="AG69">
        <v>20.37</v>
      </c>
      <c r="AH69">
        <v>58.64</v>
      </c>
      <c r="AI69">
        <v>100.42</v>
      </c>
      <c r="AJ69">
        <v>63.06</v>
      </c>
      <c r="AK69">
        <v>0</v>
      </c>
      <c r="AL69">
        <v>0</v>
      </c>
      <c r="AM69">
        <v>0.82</v>
      </c>
      <c r="AN69">
        <v>50.21</v>
      </c>
      <c r="AO69">
        <v>16.010000000000002</v>
      </c>
      <c r="AP69">
        <v>4.8499999999999996</v>
      </c>
      <c r="AQ69">
        <v>63.26</v>
      </c>
      <c r="AR69">
        <v>0</v>
      </c>
      <c r="AS69">
        <v>19.690000000000001</v>
      </c>
      <c r="AT69">
        <v>9.6300000000000008</v>
      </c>
      <c r="AU69">
        <v>48.51</v>
      </c>
      <c r="AV69">
        <v>29.11</v>
      </c>
      <c r="AW69">
        <v>22.31</v>
      </c>
      <c r="AX69">
        <v>0</v>
      </c>
      <c r="AY69">
        <v>1.6</v>
      </c>
      <c r="AZ69">
        <v>148.58000000000001</v>
      </c>
      <c r="BA69">
        <v>19.23</v>
      </c>
      <c r="BB69">
        <v>8.25</v>
      </c>
    </row>
    <row r="70" spans="7:54">
      <c r="G70" t="s">
        <v>112</v>
      </c>
      <c r="H70" s="73">
        <v>673.71000000000015</v>
      </c>
      <c r="I70" s="46">
        <v>232.78</v>
      </c>
      <c r="J70" s="46">
        <v>158.21</v>
      </c>
      <c r="K70" s="46">
        <v>116.43</v>
      </c>
      <c r="L70" s="46">
        <v>1.02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10.09</v>
      </c>
      <c r="X70">
        <v>67.91</v>
      </c>
      <c r="Y70">
        <v>77.62</v>
      </c>
      <c r="Z70">
        <v>175.68</v>
      </c>
      <c r="AA70">
        <v>24.26</v>
      </c>
      <c r="AB70">
        <v>0</v>
      </c>
      <c r="AC70">
        <v>0</v>
      </c>
      <c r="AD70">
        <v>0</v>
      </c>
      <c r="AE70">
        <v>0</v>
      </c>
      <c r="AF70">
        <v>142.62</v>
      </c>
      <c r="AG70">
        <v>20.37</v>
      </c>
      <c r="AH70">
        <v>58.64</v>
      </c>
      <c r="AI70">
        <v>100.42</v>
      </c>
      <c r="AJ70">
        <v>63.06</v>
      </c>
      <c r="AK70">
        <v>0</v>
      </c>
      <c r="AL70">
        <v>0</v>
      </c>
      <c r="AM70">
        <v>0.82</v>
      </c>
      <c r="AN70">
        <v>50.21</v>
      </c>
      <c r="AO70">
        <v>16.010000000000002</v>
      </c>
      <c r="AP70">
        <v>4.8499999999999996</v>
      </c>
      <c r="AQ70">
        <v>63.26</v>
      </c>
      <c r="AR70">
        <v>0</v>
      </c>
      <c r="AS70">
        <v>19.690000000000001</v>
      </c>
      <c r="AT70">
        <v>9.6300000000000008</v>
      </c>
      <c r="AU70">
        <v>48.51</v>
      </c>
      <c r="AV70">
        <v>29.11</v>
      </c>
      <c r="AW70">
        <v>22.31</v>
      </c>
      <c r="AX70">
        <v>0</v>
      </c>
      <c r="AY70">
        <v>1.02</v>
      </c>
      <c r="AZ70">
        <v>148.58000000000001</v>
      </c>
      <c r="BA70">
        <v>19.23</v>
      </c>
      <c r="BB70">
        <v>8.25</v>
      </c>
    </row>
    <row r="71" spans="7:54">
      <c r="G71" t="s">
        <v>113</v>
      </c>
      <c r="H71" s="73">
        <v>673.71000000000015</v>
      </c>
      <c r="I71" s="46">
        <v>174.14</v>
      </c>
      <c r="J71" s="46">
        <v>158.30000000000001</v>
      </c>
      <c r="K71" s="46">
        <v>63.06</v>
      </c>
      <c r="L71" s="46">
        <v>0.45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10.09</v>
      </c>
      <c r="X71">
        <v>67.91</v>
      </c>
      <c r="Y71">
        <v>77.62</v>
      </c>
      <c r="Z71">
        <v>175.68</v>
      </c>
      <c r="AA71">
        <v>24.26</v>
      </c>
      <c r="AB71">
        <v>0</v>
      </c>
      <c r="AC71">
        <v>0</v>
      </c>
      <c r="AD71">
        <v>0</v>
      </c>
      <c r="AE71">
        <v>0</v>
      </c>
      <c r="AF71">
        <v>142.62</v>
      </c>
      <c r="AG71">
        <v>20.37</v>
      </c>
      <c r="AH71">
        <v>0</v>
      </c>
      <c r="AI71">
        <v>100.42</v>
      </c>
      <c r="AJ71">
        <v>63.06</v>
      </c>
      <c r="AK71">
        <v>0</v>
      </c>
      <c r="AL71">
        <v>0</v>
      </c>
      <c r="AM71">
        <v>0.82</v>
      </c>
      <c r="AN71">
        <v>50.21</v>
      </c>
      <c r="AO71">
        <v>0</v>
      </c>
      <c r="AP71">
        <v>4.8499999999999996</v>
      </c>
      <c r="AQ71">
        <v>63.26</v>
      </c>
      <c r="AR71">
        <v>0</v>
      </c>
      <c r="AS71">
        <v>19.690000000000001</v>
      </c>
      <c r="AT71">
        <v>9.7200000000000006</v>
      </c>
      <c r="AU71">
        <v>48.51</v>
      </c>
      <c r="AV71">
        <v>0</v>
      </c>
      <c r="AW71">
        <v>22.31</v>
      </c>
      <c r="AX71">
        <v>0</v>
      </c>
      <c r="AY71">
        <v>0.45</v>
      </c>
      <c r="AZ71">
        <v>148.58000000000001</v>
      </c>
      <c r="BA71">
        <v>19.23</v>
      </c>
      <c r="BB71">
        <v>0</v>
      </c>
    </row>
    <row r="72" spans="7:54">
      <c r="G72" t="s">
        <v>114</v>
      </c>
      <c r="H72" s="73">
        <v>673.71000000000015</v>
      </c>
      <c r="I72" s="46">
        <v>174.14</v>
      </c>
      <c r="J72" s="46">
        <v>158.30000000000001</v>
      </c>
      <c r="K72" s="46">
        <v>63.06</v>
      </c>
      <c r="L72" s="46">
        <v>0.22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10.09</v>
      </c>
      <c r="X72">
        <v>67.91</v>
      </c>
      <c r="Y72">
        <v>77.62</v>
      </c>
      <c r="Z72">
        <v>175.68</v>
      </c>
      <c r="AA72">
        <v>24.26</v>
      </c>
      <c r="AB72">
        <v>0</v>
      </c>
      <c r="AC72">
        <v>0</v>
      </c>
      <c r="AD72">
        <v>0</v>
      </c>
      <c r="AE72">
        <v>0</v>
      </c>
      <c r="AF72">
        <v>142.62</v>
      </c>
      <c r="AG72">
        <v>20.37</v>
      </c>
      <c r="AH72">
        <v>0</v>
      </c>
      <c r="AI72">
        <v>100.42</v>
      </c>
      <c r="AJ72">
        <v>63.06</v>
      </c>
      <c r="AK72">
        <v>0</v>
      </c>
      <c r="AL72">
        <v>0</v>
      </c>
      <c r="AM72">
        <v>0.82</v>
      </c>
      <c r="AN72">
        <v>50.21</v>
      </c>
      <c r="AO72">
        <v>0</v>
      </c>
      <c r="AP72">
        <v>4.8499999999999996</v>
      </c>
      <c r="AQ72">
        <v>63.26</v>
      </c>
      <c r="AR72">
        <v>0</v>
      </c>
      <c r="AS72">
        <v>19.690000000000001</v>
      </c>
      <c r="AT72">
        <v>9.7200000000000006</v>
      </c>
      <c r="AU72">
        <v>48.51</v>
      </c>
      <c r="AV72">
        <v>0</v>
      </c>
      <c r="AW72">
        <v>22.31</v>
      </c>
      <c r="AX72">
        <v>0</v>
      </c>
      <c r="AY72">
        <v>0.22</v>
      </c>
      <c r="AZ72">
        <v>148.58000000000001</v>
      </c>
      <c r="BA72">
        <v>19.23</v>
      </c>
      <c r="BB72">
        <v>0</v>
      </c>
    </row>
    <row r="73" spans="7:54">
      <c r="G73" t="s">
        <v>115</v>
      </c>
      <c r="H73" s="73">
        <v>673.71000000000015</v>
      </c>
      <c r="I73" s="46">
        <v>174.14</v>
      </c>
      <c r="J73" s="46">
        <v>158.30000000000001</v>
      </c>
      <c r="K73" s="46">
        <v>63.06</v>
      </c>
      <c r="L73" s="46">
        <v>0.14000000000000001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10.09</v>
      </c>
      <c r="X73">
        <v>67.91</v>
      </c>
      <c r="Y73">
        <v>77.62</v>
      </c>
      <c r="Z73">
        <v>175.68</v>
      </c>
      <c r="AA73">
        <v>24.26</v>
      </c>
      <c r="AB73">
        <v>0</v>
      </c>
      <c r="AC73">
        <v>0</v>
      </c>
      <c r="AD73">
        <v>0</v>
      </c>
      <c r="AE73">
        <v>0</v>
      </c>
      <c r="AF73">
        <v>142.62</v>
      </c>
      <c r="AG73">
        <v>20.37</v>
      </c>
      <c r="AH73">
        <v>0</v>
      </c>
      <c r="AI73">
        <v>100.42</v>
      </c>
      <c r="AJ73">
        <v>63.06</v>
      </c>
      <c r="AK73">
        <v>0</v>
      </c>
      <c r="AL73">
        <v>0</v>
      </c>
      <c r="AM73">
        <v>0.82</v>
      </c>
      <c r="AN73">
        <v>50.21</v>
      </c>
      <c r="AO73">
        <v>0</v>
      </c>
      <c r="AP73">
        <v>4.8499999999999996</v>
      </c>
      <c r="AQ73">
        <v>63.26</v>
      </c>
      <c r="AR73">
        <v>0</v>
      </c>
      <c r="AS73">
        <v>19.690000000000001</v>
      </c>
      <c r="AT73">
        <v>9.7200000000000006</v>
      </c>
      <c r="AU73">
        <v>48.51</v>
      </c>
      <c r="AV73">
        <v>0</v>
      </c>
      <c r="AW73">
        <v>22.31</v>
      </c>
      <c r="AX73">
        <v>0</v>
      </c>
      <c r="AY73">
        <v>0.14000000000000001</v>
      </c>
      <c r="AZ73">
        <v>148.58000000000001</v>
      </c>
      <c r="BA73">
        <v>19.23</v>
      </c>
      <c r="BB73">
        <v>0</v>
      </c>
    </row>
    <row r="74" spans="7:54">
      <c r="G74" t="s">
        <v>116</v>
      </c>
      <c r="H74" s="73">
        <v>673.71000000000015</v>
      </c>
      <c r="I74" s="46">
        <v>174.14</v>
      </c>
      <c r="J74" s="46">
        <v>158.30000000000001</v>
      </c>
      <c r="K74" s="46">
        <v>63.06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10.09</v>
      </c>
      <c r="X74">
        <v>67.91</v>
      </c>
      <c r="Y74">
        <v>77.62</v>
      </c>
      <c r="Z74">
        <v>175.68</v>
      </c>
      <c r="AA74">
        <v>24.26</v>
      </c>
      <c r="AB74">
        <v>0</v>
      </c>
      <c r="AC74">
        <v>0</v>
      </c>
      <c r="AD74">
        <v>0</v>
      </c>
      <c r="AE74">
        <v>0</v>
      </c>
      <c r="AF74">
        <v>142.62</v>
      </c>
      <c r="AG74">
        <v>20.37</v>
      </c>
      <c r="AH74">
        <v>0</v>
      </c>
      <c r="AI74">
        <v>100.42</v>
      </c>
      <c r="AJ74">
        <v>63.06</v>
      </c>
      <c r="AK74">
        <v>0</v>
      </c>
      <c r="AL74">
        <v>0</v>
      </c>
      <c r="AM74">
        <v>0.82</v>
      </c>
      <c r="AN74">
        <v>50.21</v>
      </c>
      <c r="AO74">
        <v>0</v>
      </c>
      <c r="AP74">
        <v>4.8499999999999996</v>
      </c>
      <c r="AQ74">
        <v>63.26</v>
      </c>
      <c r="AR74">
        <v>0</v>
      </c>
      <c r="AS74">
        <v>19.690000000000001</v>
      </c>
      <c r="AT74">
        <v>9.7200000000000006</v>
      </c>
      <c r="AU74">
        <v>48.51</v>
      </c>
      <c r="AV74">
        <v>0</v>
      </c>
      <c r="AW74">
        <v>22.31</v>
      </c>
      <c r="AX74">
        <v>0</v>
      </c>
      <c r="AY74">
        <v>0</v>
      </c>
      <c r="AZ74">
        <v>148.58000000000001</v>
      </c>
      <c r="BA74">
        <v>19.23</v>
      </c>
      <c r="BB74">
        <v>0</v>
      </c>
    </row>
    <row r="75" spans="7:54">
      <c r="G75" t="s">
        <v>117</v>
      </c>
      <c r="H75" s="73">
        <v>649.45000000000016</v>
      </c>
      <c r="I75" s="46">
        <v>210.75</v>
      </c>
      <c r="J75" s="46">
        <v>158.49</v>
      </c>
      <c r="K75" s="46">
        <v>63.06</v>
      </c>
      <c r="L75" s="46">
        <v>0</v>
      </c>
      <c r="M75" s="74">
        <v>0</v>
      </c>
      <c r="N75" s="73">
        <v>0</v>
      </c>
      <c r="O75" s="46">
        <v>36</v>
      </c>
      <c r="P75" s="46">
        <v>0</v>
      </c>
      <c r="Q75" s="46">
        <v>0</v>
      </c>
      <c r="R75" s="46">
        <v>0</v>
      </c>
      <c r="S75" s="74">
        <v>0</v>
      </c>
      <c r="W75">
        <v>10.09</v>
      </c>
      <c r="X75">
        <v>67.91</v>
      </c>
      <c r="Y75">
        <v>77.62</v>
      </c>
      <c r="Z75">
        <v>175.68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142.62</v>
      </c>
      <c r="AG75">
        <v>20.37</v>
      </c>
      <c r="AH75">
        <v>0</v>
      </c>
      <c r="AI75">
        <v>100.42</v>
      </c>
      <c r="AJ75">
        <v>63.06</v>
      </c>
      <c r="AK75">
        <v>36</v>
      </c>
      <c r="AL75">
        <v>36.61</v>
      </c>
      <c r="AM75">
        <v>0.82</v>
      </c>
      <c r="AN75">
        <v>50.21</v>
      </c>
      <c r="AO75">
        <v>0</v>
      </c>
      <c r="AP75">
        <v>4.8499999999999996</v>
      </c>
      <c r="AQ75">
        <v>63.26</v>
      </c>
      <c r="AR75">
        <v>0</v>
      </c>
      <c r="AS75">
        <v>19.690000000000001</v>
      </c>
      <c r="AT75">
        <v>9.91</v>
      </c>
      <c r="AU75">
        <v>48.51</v>
      </c>
      <c r="AV75">
        <v>0</v>
      </c>
      <c r="AW75">
        <v>22.31</v>
      </c>
      <c r="AX75">
        <v>0</v>
      </c>
      <c r="AY75">
        <v>0</v>
      </c>
      <c r="AZ75">
        <v>148.58000000000001</v>
      </c>
      <c r="BA75">
        <v>19.23</v>
      </c>
      <c r="BB75">
        <v>0</v>
      </c>
    </row>
    <row r="76" spans="7:54">
      <c r="G76" t="s">
        <v>118</v>
      </c>
      <c r="H76" s="73">
        <v>649.45000000000016</v>
      </c>
      <c r="I76" s="46">
        <v>210.75</v>
      </c>
      <c r="J76" s="46">
        <v>158.49</v>
      </c>
      <c r="K76" s="46">
        <v>63.06</v>
      </c>
      <c r="L76" s="46">
        <v>0</v>
      </c>
      <c r="M76" s="74">
        <v>0</v>
      </c>
      <c r="N76" s="73">
        <v>0</v>
      </c>
      <c r="O76" s="46">
        <v>36</v>
      </c>
      <c r="P76" s="46">
        <v>0</v>
      </c>
      <c r="Q76" s="46">
        <v>0</v>
      </c>
      <c r="R76" s="46">
        <v>0</v>
      </c>
      <c r="S76" s="74">
        <v>0</v>
      </c>
      <c r="W76">
        <v>10.09</v>
      </c>
      <c r="X76">
        <v>67.91</v>
      </c>
      <c r="Y76">
        <v>77.62</v>
      </c>
      <c r="Z76">
        <v>175.68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142.62</v>
      </c>
      <c r="AG76">
        <v>20.37</v>
      </c>
      <c r="AH76">
        <v>0</v>
      </c>
      <c r="AI76">
        <v>100.42</v>
      </c>
      <c r="AJ76">
        <v>63.06</v>
      </c>
      <c r="AK76">
        <v>36</v>
      </c>
      <c r="AL76">
        <v>36.61</v>
      </c>
      <c r="AM76">
        <v>0.82</v>
      </c>
      <c r="AN76">
        <v>50.21</v>
      </c>
      <c r="AO76">
        <v>0</v>
      </c>
      <c r="AP76">
        <v>4.8499999999999996</v>
      </c>
      <c r="AQ76">
        <v>63.26</v>
      </c>
      <c r="AR76">
        <v>0</v>
      </c>
      <c r="AS76">
        <v>19.690000000000001</v>
      </c>
      <c r="AT76">
        <v>9.91</v>
      </c>
      <c r="AU76">
        <v>48.51</v>
      </c>
      <c r="AV76">
        <v>0</v>
      </c>
      <c r="AW76">
        <v>22.31</v>
      </c>
      <c r="AX76">
        <v>0</v>
      </c>
      <c r="AY76">
        <v>0</v>
      </c>
      <c r="AZ76">
        <v>148.58000000000001</v>
      </c>
      <c r="BA76">
        <v>19.23</v>
      </c>
      <c r="BB76">
        <v>0</v>
      </c>
    </row>
    <row r="77" spans="7:54">
      <c r="G77" t="s">
        <v>119</v>
      </c>
      <c r="H77" s="73">
        <v>649.45000000000016</v>
      </c>
      <c r="I77" s="46">
        <v>210.75</v>
      </c>
      <c r="J77" s="46">
        <v>158.49</v>
      </c>
      <c r="K77" s="46">
        <v>63.06</v>
      </c>
      <c r="L77" s="46">
        <v>0</v>
      </c>
      <c r="M77" s="74">
        <v>0</v>
      </c>
      <c r="N77" s="73">
        <v>0</v>
      </c>
      <c r="O77" s="46">
        <v>136</v>
      </c>
      <c r="P77" s="46">
        <v>0</v>
      </c>
      <c r="Q77" s="46">
        <v>0</v>
      </c>
      <c r="R77" s="46">
        <v>0</v>
      </c>
      <c r="S77" s="74">
        <v>0</v>
      </c>
      <c r="W77">
        <v>10.09</v>
      </c>
      <c r="X77">
        <v>67.91</v>
      </c>
      <c r="Y77">
        <v>77.62</v>
      </c>
      <c r="Z77">
        <v>175.68</v>
      </c>
      <c r="AA77">
        <v>0</v>
      </c>
      <c r="AB77">
        <v>100</v>
      </c>
      <c r="AC77">
        <v>0</v>
      </c>
      <c r="AD77">
        <v>0</v>
      </c>
      <c r="AE77">
        <v>0</v>
      </c>
      <c r="AF77">
        <v>142.62</v>
      </c>
      <c r="AG77">
        <v>20.37</v>
      </c>
      <c r="AH77">
        <v>0</v>
      </c>
      <c r="AI77">
        <v>100.42</v>
      </c>
      <c r="AJ77">
        <v>63.06</v>
      </c>
      <c r="AK77">
        <v>36</v>
      </c>
      <c r="AL77">
        <v>36.61</v>
      </c>
      <c r="AM77">
        <v>0.82</v>
      </c>
      <c r="AN77">
        <v>50.21</v>
      </c>
      <c r="AO77">
        <v>0</v>
      </c>
      <c r="AP77">
        <v>4.8499999999999996</v>
      </c>
      <c r="AQ77">
        <v>63.26</v>
      </c>
      <c r="AR77">
        <v>0</v>
      </c>
      <c r="AS77">
        <v>19.690000000000001</v>
      </c>
      <c r="AT77">
        <v>9.91</v>
      </c>
      <c r="AU77">
        <v>48.51</v>
      </c>
      <c r="AV77">
        <v>0</v>
      </c>
      <c r="AW77">
        <v>22.31</v>
      </c>
      <c r="AX77">
        <v>0</v>
      </c>
      <c r="AY77">
        <v>0</v>
      </c>
      <c r="AZ77">
        <v>148.58000000000001</v>
      </c>
      <c r="BA77">
        <v>19.23</v>
      </c>
      <c r="BB77">
        <v>0</v>
      </c>
    </row>
    <row r="78" spans="7:54">
      <c r="G78" t="s">
        <v>120</v>
      </c>
      <c r="H78" s="73">
        <v>649.45000000000016</v>
      </c>
      <c r="I78" s="46">
        <v>210.75</v>
      </c>
      <c r="J78" s="46">
        <v>158.49</v>
      </c>
      <c r="K78" s="46">
        <v>63.06</v>
      </c>
      <c r="L78" s="46">
        <v>0</v>
      </c>
      <c r="M78" s="74">
        <v>0</v>
      </c>
      <c r="N78" s="73">
        <v>0</v>
      </c>
      <c r="O78" s="46">
        <v>136</v>
      </c>
      <c r="P78" s="46">
        <v>0</v>
      </c>
      <c r="Q78" s="46">
        <v>0</v>
      </c>
      <c r="R78" s="46">
        <v>0</v>
      </c>
      <c r="S78" s="74">
        <v>0</v>
      </c>
      <c r="W78">
        <v>10.09</v>
      </c>
      <c r="X78">
        <v>67.91</v>
      </c>
      <c r="Y78">
        <v>77.62</v>
      </c>
      <c r="Z78">
        <v>175.68</v>
      </c>
      <c r="AA78">
        <v>0</v>
      </c>
      <c r="AB78">
        <v>100</v>
      </c>
      <c r="AC78">
        <v>0</v>
      </c>
      <c r="AD78">
        <v>0</v>
      </c>
      <c r="AE78">
        <v>0</v>
      </c>
      <c r="AF78">
        <v>142.62</v>
      </c>
      <c r="AG78">
        <v>20.37</v>
      </c>
      <c r="AH78">
        <v>0</v>
      </c>
      <c r="AI78">
        <v>100.42</v>
      </c>
      <c r="AJ78">
        <v>63.06</v>
      </c>
      <c r="AK78">
        <v>36</v>
      </c>
      <c r="AL78">
        <v>36.61</v>
      </c>
      <c r="AM78">
        <v>0.82</v>
      </c>
      <c r="AN78">
        <v>50.21</v>
      </c>
      <c r="AO78">
        <v>0</v>
      </c>
      <c r="AP78">
        <v>4.8499999999999996</v>
      </c>
      <c r="AQ78">
        <v>63.26</v>
      </c>
      <c r="AR78">
        <v>0</v>
      </c>
      <c r="AS78">
        <v>19.690000000000001</v>
      </c>
      <c r="AT78">
        <v>9.91</v>
      </c>
      <c r="AU78">
        <v>48.51</v>
      </c>
      <c r="AV78">
        <v>0</v>
      </c>
      <c r="AW78">
        <v>22.31</v>
      </c>
      <c r="AX78">
        <v>0</v>
      </c>
      <c r="AY78">
        <v>0</v>
      </c>
      <c r="AZ78">
        <v>148.58000000000001</v>
      </c>
      <c r="BA78">
        <v>19.23</v>
      </c>
      <c r="BB78">
        <v>0</v>
      </c>
    </row>
    <row r="79" spans="7:54">
      <c r="G79" t="s">
        <v>121</v>
      </c>
      <c r="H79" s="73">
        <v>697.96000000000015</v>
      </c>
      <c r="I79" s="46">
        <v>210.75</v>
      </c>
      <c r="J79" s="46">
        <v>158.68</v>
      </c>
      <c r="K79" s="46">
        <v>63.06</v>
      </c>
      <c r="L79" s="46">
        <v>0</v>
      </c>
      <c r="M79" s="74">
        <v>0</v>
      </c>
      <c r="N79" s="73">
        <v>0</v>
      </c>
      <c r="O79" s="46">
        <v>136</v>
      </c>
      <c r="P79" s="46">
        <v>0</v>
      </c>
      <c r="Q79" s="46">
        <v>0</v>
      </c>
      <c r="R79" s="46">
        <v>0</v>
      </c>
      <c r="S79" s="74">
        <v>0</v>
      </c>
      <c r="W79">
        <v>10.09</v>
      </c>
      <c r="X79">
        <v>67.91</v>
      </c>
      <c r="Y79">
        <v>77.62</v>
      </c>
      <c r="Z79">
        <v>175.68</v>
      </c>
      <c r="AA79">
        <v>0</v>
      </c>
      <c r="AB79">
        <v>100</v>
      </c>
      <c r="AC79">
        <v>48.51</v>
      </c>
      <c r="AD79">
        <v>0</v>
      </c>
      <c r="AE79">
        <v>0</v>
      </c>
      <c r="AF79">
        <v>142.62</v>
      </c>
      <c r="AG79">
        <v>20.37</v>
      </c>
      <c r="AH79">
        <v>0</v>
      </c>
      <c r="AI79">
        <v>100.42</v>
      </c>
      <c r="AJ79">
        <v>63.06</v>
      </c>
      <c r="AK79">
        <v>36</v>
      </c>
      <c r="AL79">
        <v>36.61</v>
      </c>
      <c r="AM79">
        <v>0.82</v>
      </c>
      <c r="AN79">
        <v>50.21</v>
      </c>
      <c r="AO79">
        <v>0</v>
      </c>
      <c r="AP79">
        <v>4.8499999999999996</v>
      </c>
      <c r="AQ79">
        <v>63.26</v>
      </c>
      <c r="AR79">
        <v>0</v>
      </c>
      <c r="AS79">
        <v>19.690000000000001</v>
      </c>
      <c r="AT79">
        <v>10.1</v>
      </c>
      <c r="AU79">
        <v>48.51</v>
      </c>
      <c r="AV79">
        <v>0</v>
      </c>
      <c r="AW79">
        <v>22.31</v>
      </c>
      <c r="AX79">
        <v>0</v>
      </c>
      <c r="AY79">
        <v>0</v>
      </c>
      <c r="AZ79">
        <v>148.58000000000001</v>
      </c>
      <c r="BA79">
        <v>19.23</v>
      </c>
      <c r="BB79">
        <v>0</v>
      </c>
    </row>
    <row r="80" spans="7:54">
      <c r="G80" t="s">
        <v>122</v>
      </c>
      <c r="H80" s="73">
        <v>697.96000000000015</v>
      </c>
      <c r="I80" s="46">
        <v>210.75</v>
      </c>
      <c r="J80" s="46">
        <v>158.68</v>
      </c>
      <c r="K80" s="46">
        <v>63.06</v>
      </c>
      <c r="L80" s="46">
        <v>0</v>
      </c>
      <c r="M80" s="74">
        <v>0</v>
      </c>
      <c r="N80" s="73">
        <v>0</v>
      </c>
      <c r="O80" s="46">
        <v>136</v>
      </c>
      <c r="P80" s="46">
        <v>0</v>
      </c>
      <c r="Q80" s="46">
        <v>0</v>
      </c>
      <c r="R80" s="46">
        <v>0</v>
      </c>
      <c r="S80" s="74">
        <v>0</v>
      </c>
      <c r="W80">
        <v>10.09</v>
      </c>
      <c r="X80">
        <v>67.91</v>
      </c>
      <c r="Y80">
        <v>77.62</v>
      </c>
      <c r="Z80">
        <v>175.68</v>
      </c>
      <c r="AA80">
        <v>0</v>
      </c>
      <c r="AB80">
        <v>100</v>
      </c>
      <c r="AC80">
        <v>48.51</v>
      </c>
      <c r="AD80">
        <v>0</v>
      </c>
      <c r="AE80">
        <v>0</v>
      </c>
      <c r="AF80">
        <v>142.62</v>
      </c>
      <c r="AG80">
        <v>20.37</v>
      </c>
      <c r="AH80">
        <v>0</v>
      </c>
      <c r="AI80">
        <v>100.42</v>
      </c>
      <c r="AJ80">
        <v>63.06</v>
      </c>
      <c r="AK80">
        <v>36</v>
      </c>
      <c r="AL80">
        <v>36.61</v>
      </c>
      <c r="AM80">
        <v>0.82</v>
      </c>
      <c r="AN80">
        <v>50.21</v>
      </c>
      <c r="AO80">
        <v>0</v>
      </c>
      <c r="AP80">
        <v>4.8499999999999996</v>
      </c>
      <c r="AQ80">
        <v>63.26</v>
      </c>
      <c r="AR80">
        <v>0</v>
      </c>
      <c r="AS80">
        <v>19.690000000000001</v>
      </c>
      <c r="AT80">
        <v>10.1</v>
      </c>
      <c r="AU80">
        <v>48.51</v>
      </c>
      <c r="AV80">
        <v>0</v>
      </c>
      <c r="AW80">
        <v>22.31</v>
      </c>
      <c r="AX80">
        <v>0</v>
      </c>
      <c r="AY80">
        <v>0</v>
      </c>
      <c r="AZ80">
        <v>148.58000000000001</v>
      </c>
      <c r="BA80">
        <v>19.23</v>
      </c>
      <c r="BB80">
        <v>0</v>
      </c>
    </row>
    <row r="81" spans="7:54">
      <c r="G81" t="s">
        <v>123</v>
      </c>
      <c r="H81" s="73">
        <v>697.96000000000015</v>
      </c>
      <c r="I81" s="46">
        <v>210.75</v>
      </c>
      <c r="J81" s="46">
        <v>158.68</v>
      </c>
      <c r="K81" s="46">
        <v>63.06</v>
      </c>
      <c r="L81" s="46">
        <v>0</v>
      </c>
      <c r="M81" s="74">
        <v>0</v>
      </c>
      <c r="N81" s="73">
        <v>0</v>
      </c>
      <c r="O81" s="46">
        <v>136</v>
      </c>
      <c r="P81" s="46">
        <v>0</v>
      </c>
      <c r="Q81" s="46">
        <v>0</v>
      </c>
      <c r="R81" s="46">
        <v>0</v>
      </c>
      <c r="S81" s="74">
        <v>0</v>
      </c>
      <c r="W81">
        <v>10.09</v>
      </c>
      <c r="X81">
        <v>67.91</v>
      </c>
      <c r="Y81">
        <v>77.62</v>
      </c>
      <c r="Z81">
        <v>175.68</v>
      </c>
      <c r="AA81">
        <v>0</v>
      </c>
      <c r="AB81">
        <v>100</v>
      </c>
      <c r="AC81">
        <v>48.51</v>
      </c>
      <c r="AD81">
        <v>0</v>
      </c>
      <c r="AE81">
        <v>0</v>
      </c>
      <c r="AF81">
        <v>142.62</v>
      </c>
      <c r="AG81">
        <v>20.37</v>
      </c>
      <c r="AH81">
        <v>0</v>
      </c>
      <c r="AI81">
        <v>100.42</v>
      </c>
      <c r="AJ81">
        <v>63.06</v>
      </c>
      <c r="AK81">
        <v>36</v>
      </c>
      <c r="AL81">
        <v>36.61</v>
      </c>
      <c r="AM81">
        <v>0.82</v>
      </c>
      <c r="AN81">
        <v>50.21</v>
      </c>
      <c r="AO81">
        <v>0</v>
      </c>
      <c r="AP81">
        <v>4.8499999999999996</v>
      </c>
      <c r="AQ81">
        <v>63.26</v>
      </c>
      <c r="AR81">
        <v>0</v>
      </c>
      <c r="AS81">
        <v>19.690000000000001</v>
      </c>
      <c r="AT81">
        <v>10.1</v>
      </c>
      <c r="AU81">
        <v>48.51</v>
      </c>
      <c r="AV81">
        <v>0</v>
      </c>
      <c r="AW81">
        <v>22.31</v>
      </c>
      <c r="AX81">
        <v>0</v>
      </c>
      <c r="AY81">
        <v>0</v>
      </c>
      <c r="AZ81">
        <v>148.58000000000001</v>
      </c>
      <c r="BA81">
        <v>19.23</v>
      </c>
      <c r="BB81">
        <v>0</v>
      </c>
    </row>
    <row r="82" spans="7:54">
      <c r="G82" t="s">
        <v>124</v>
      </c>
      <c r="H82" s="73">
        <v>697.96000000000015</v>
      </c>
      <c r="I82" s="46">
        <v>210.75</v>
      </c>
      <c r="J82" s="46">
        <v>158.68</v>
      </c>
      <c r="K82" s="46">
        <v>63.06</v>
      </c>
      <c r="L82" s="46">
        <v>0</v>
      </c>
      <c r="M82" s="74">
        <v>0</v>
      </c>
      <c r="N82" s="73">
        <v>0</v>
      </c>
      <c r="O82" s="46">
        <v>136</v>
      </c>
      <c r="P82" s="46">
        <v>0</v>
      </c>
      <c r="Q82" s="46">
        <v>0</v>
      </c>
      <c r="R82" s="46">
        <v>0</v>
      </c>
      <c r="S82" s="74">
        <v>0</v>
      </c>
      <c r="W82">
        <v>10.09</v>
      </c>
      <c r="X82">
        <v>67.91</v>
      </c>
      <c r="Y82">
        <v>77.62</v>
      </c>
      <c r="Z82">
        <v>175.68</v>
      </c>
      <c r="AA82">
        <v>0</v>
      </c>
      <c r="AB82">
        <v>100</v>
      </c>
      <c r="AC82">
        <v>48.51</v>
      </c>
      <c r="AD82">
        <v>0</v>
      </c>
      <c r="AE82">
        <v>0</v>
      </c>
      <c r="AF82">
        <v>142.62</v>
      </c>
      <c r="AG82">
        <v>20.37</v>
      </c>
      <c r="AH82">
        <v>0</v>
      </c>
      <c r="AI82">
        <v>100.42</v>
      </c>
      <c r="AJ82">
        <v>63.06</v>
      </c>
      <c r="AK82">
        <v>36</v>
      </c>
      <c r="AL82">
        <v>36.61</v>
      </c>
      <c r="AM82">
        <v>0.82</v>
      </c>
      <c r="AN82">
        <v>50.21</v>
      </c>
      <c r="AO82">
        <v>0</v>
      </c>
      <c r="AP82">
        <v>4.8499999999999996</v>
      </c>
      <c r="AQ82">
        <v>63.26</v>
      </c>
      <c r="AR82">
        <v>0</v>
      </c>
      <c r="AS82">
        <v>19.690000000000001</v>
      </c>
      <c r="AT82">
        <v>10.1</v>
      </c>
      <c r="AU82">
        <v>48.51</v>
      </c>
      <c r="AV82">
        <v>0</v>
      </c>
      <c r="AW82">
        <v>22.31</v>
      </c>
      <c r="AX82">
        <v>0</v>
      </c>
      <c r="AY82">
        <v>0</v>
      </c>
      <c r="AZ82">
        <v>148.58000000000001</v>
      </c>
      <c r="BA82">
        <v>19.23</v>
      </c>
      <c r="BB82">
        <v>0</v>
      </c>
    </row>
    <row r="83" spans="7:54">
      <c r="G83" t="s">
        <v>125</v>
      </c>
      <c r="H83" s="73">
        <v>668.73</v>
      </c>
      <c r="I83" s="46">
        <v>240.44</v>
      </c>
      <c r="J83" s="46">
        <v>158.77000000000001</v>
      </c>
      <c r="K83" s="46">
        <v>63.06</v>
      </c>
      <c r="L83" s="46">
        <v>0</v>
      </c>
      <c r="M83" s="74">
        <v>0</v>
      </c>
      <c r="N83" s="73">
        <v>0</v>
      </c>
      <c r="O83" s="46">
        <v>136</v>
      </c>
      <c r="P83" s="46">
        <v>0</v>
      </c>
      <c r="Q83" s="46">
        <v>0</v>
      </c>
      <c r="R83" s="46">
        <v>0</v>
      </c>
      <c r="S83" s="74">
        <v>0</v>
      </c>
      <c r="W83">
        <v>10.09</v>
      </c>
      <c r="X83">
        <v>67.91</v>
      </c>
      <c r="Y83">
        <v>77.62</v>
      </c>
      <c r="Z83">
        <v>175.68</v>
      </c>
      <c r="AA83">
        <v>0</v>
      </c>
      <c r="AB83">
        <v>100</v>
      </c>
      <c r="AC83">
        <v>38.81</v>
      </c>
      <c r="AD83">
        <v>29.69</v>
      </c>
      <c r="AE83">
        <v>0</v>
      </c>
      <c r="AF83">
        <v>142.62</v>
      </c>
      <c r="AG83">
        <v>20.37</v>
      </c>
      <c r="AH83">
        <v>0</v>
      </c>
      <c r="AI83">
        <v>100.42</v>
      </c>
      <c r="AJ83">
        <v>63.06</v>
      </c>
      <c r="AK83">
        <v>36</v>
      </c>
      <c r="AL83">
        <v>36.61</v>
      </c>
      <c r="AM83">
        <v>0.78</v>
      </c>
      <c r="AN83">
        <v>30.72</v>
      </c>
      <c r="AO83">
        <v>0</v>
      </c>
      <c r="AP83">
        <v>4.8499999999999996</v>
      </c>
      <c r="AQ83">
        <v>63.26</v>
      </c>
      <c r="AR83">
        <v>0</v>
      </c>
      <c r="AS83">
        <v>19.690000000000001</v>
      </c>
      <c r="AT83">
        <v>10.19</v>
      </c>
      <c r="AU83">
        <v>48.51</v>
      </c>
      <c r="AV83">
        <v>0</v>
      </c>
      <c r="AW83">
        <v>22.31</v>
      </c>
      <c r="AX83">
        <v>0</v>
      </c>
      <c r="AY83">
        <v>0</v>
      </c>
      <c r="AZ83">
        <v>148.58000000000001</v>
      </c>
      <c r="BA83">
        <v>19.23</v>
      </c>
      <c r="BB83">
        <v>0</v>
      </c>
    </row>
    <row r="84" spans="7:54">
      <c r="G84" t="s">
        <v>126</v>
      </c>
      <c r="H84" s="73">
        <v>668.73</v>
      </c>
      <c r="I84" s="46">
        <v>240.44</v>
      </c>
      <c r="J84" s="46">
        <v>158.77000000000001</v>
      </c>
      <c r="K84" s="46">
        <v>63.06</v>
      </c>
      <c r="L84" s="46">
        <v>0</v>
      </c>
      <c r="M84" s="74">
        <v>0</v>
      </c>
      <c r="N84" s="73">
        <v>0</v>
      </c>
      <c r="O84" s="46">
        <v>136</v>
      </c>
      <c r="P84" s="46">
        <v>0</v>
      </c>
      <c r="Q84" s="46">
        <v>0</v>
      </c>
      <c r="R84" s="46">
        <v>0</v>
      </c>
      <c r="S84" s="74">
        <v>0</v>
      </c>
      <c r="W84">
        <v>10.09</v>
      </c>
      <c r="X84">
        <v>67.91</v>
      </c>
      <c r="Y84">
        <v>77.62</v>
      </c>
      <c r="Z84">
        <v>175.68</v>
      </c>
      <c r="AA84">
        <v>0</v>
      </c>
      <c r="AB84">
        <v>100</v>
      </c>
      <c r="AC84">
        <v>38.81</v>
      </c>
      <c r="AD84">
        <v>29.69</v>
      </c>
      <c r="AE84">
        <v>0</v>
      </c>
      <c r="AF84">
        <v>142.62</v>
      </c>
      <c r="AG84">
        <v>20.37</v>
      </c>
      <c r="AH84">
        <v>0</v>
      </c>
      <c r="AI84">
        <v>100.42</v>
      </c>
      <c r="AJ84">
        <v>63.06</v>
      </c>
      <c r="AK84">
        <v>36</v>
      </c>
      <c r="AL84">
        <v>36.61</v>
      </c>
      <c r="AM84">
        <v>0.78</v>
      </c>
      <c r="AN84">
        <v>30.72</v>
      </c>
      <c r="AO84">
        <v>0</v>
      </c>
      <c r="AP84">
        <v>4.8499999999999996</v>
      </c>
      <c r="AQ84">
        <v>63.26</v>
      </c>
      <c r="AR84">
        <v>0</v>
      </c>
      <c r="AS84">
        <v>19.690000000000001</v>
      </c>
      <c r="AT84">
        <v>10.19</v>
      </c>
      <c r="AU84">
        <v>48.51</v>
      </c>
      <c r="AV84">
        <v>0</v>
      </c>
      <c r="AW84">
        <v>22.31</v>
      </c>
      <c r="AX84">
        <v>0</v>
      </c>
      <c r="AY84">
        <v>0</v>
      </c>
      <c r="AZ84">
        <v>148.58000000000001</v>
      </c>
      <c r="BA84">
        <v>19.23</v>
      </c>
      <c r="BB84">
        <v>0</v>
      </c>
    </row>
    <row r="85" spans="7:54">
      <c r="G85" t="s">
        <v>127</v>
      </c>
      <c r="H85" s="73">
        <v>668.73</v>
      </c>
      <c r="I85" s="46">
        <v>240.44</v>
      </c>
      <c r="J85" s="46">
        <v>158.77000000000001</v>
      </c>
      <c r="K85" s="46">
        <v>63.06</v>
      </c>
      <c r="L85" s="46">
        <v>0</v>
      </c>
      <c r="M85" s="74">
        <v>0</v>
      </c>
      <c r="N85" s="73">
        <v>0</v>
      </c>
      <c r="O85" s="46">
        <v>136</v>
      </c>
      <c r="P85" s="46">
        <v>0</v>
      </c>
      <c r="Q85" s="46">
        <v>0</v>
      </c>
      <c r="R85" s="46">
        <v>0</v>
      </c>
      <c r="S85" s="74">
        <v>0</v>
      </c>
      <c r="W85">
        <v>10.09</v>
      </c>
      <c r="X85">
        <v>67.91</v>
      </c>
      <c r="Y85">
        <v>77.62</v>
      </c>
      <c r="Z85">
        <v>175.68</v>
      </c>
      <c r="AA85">
        <v>0</v>
      </c>
      <c r="AB85">
        <v>100</v>
      </c>
      <c r="AC85">
        <v>38.81</v>
      </c>
      <c r="AD85">
        <v>29.69</v>
      </c>
      <c r="AE85">
        <v>0</v>
      </c>
      <c r="AF85">
        <v>142.62</v>
      </c>
      <c r="AG85">
        <v>20.37</v>
      </c>
      <c r="AH85">
        <v>0</v>
      </c>
      <c r="AI85">
        <v>100.42</v>
      </c>
      <c r="AJ85">
        <v>63.06</v>
      </c>
      <c r="AK85">
        <v>36</v>
      </c>
      <c r="AL85">
        <v>36.61</v>
      </c>
      <c r="AM85">
        <v>0.78</v>
      </c>
      <c r="AN85">
        <v>30.72</v>
      </c>
      <c r="AO85">
        <v>0</v>
      </c>
      <c r="AP85">
        <v>4.8499999999999996</v>
      </c>
      <c r="AQ85">
        <v>63.26</v>
      </c>
      <c r="AR85">
        <v>0</v>
      </c>
      <c r="AS85">
        <v>19.690000000000001</v>
      </c>
      <c r="AT85">
        <v>10.19</v>
      </c>
      <c r="AU85">
        <v>48.51</v>
      </c>
      <c r="AV85">
        <v>0</v>
      </c>
      <c r="AW85">
        <v>22.31</v>
      </c>
      <c r="AX85">
        <v>0</v>
      </c>
      <c r="AY85">
        <v>0</v>
      </c>
      <c r="AZ85">
        <v>148.58000000000001</v>
      </c>
      <c r="BA85">
        <v>19.23</v>
      </c>
      <c r="BB85">
        <v>0</v>
      </c>
    </row>
    <row r="86" spans="7:54">
      <c r="G86" t="s">
        <v>128</v>
      </c>
      <c r="H86" s="73">
        <v>668.73</v>
      </c>
      <c r="I86" s="46">
        <v>240.44</v>
      </c>
      <c r="J86" s="46">
        <v>158.77000000000001</v>
      </c>
      <c r="K86" s="46">
        <v>63.06</v>
      </c>
      <c r="L86" s="46">
        <v>0</v>
      </c>
      <c r="M86" s="74">
        <v>0</v>
      </c>
      <c r="N86" s="73">
        <v>0</v>
      </c>
      <c r="O86" s="46">
        <v>136</v>
      </c>
      <c r="P86" s="46">
        <v>0</v>
      </c>
      <c r="Q86" s="46">
        <v>0</v>
      </c>
      <c r="R86" s="46">
        <v>0</v>
      </c>
      <c r="S86" s="74">
        <v>0</v>
      </c>
      <c r="W86">
        <v>10.09</v>
      </c>
      <c r="X86">
        <v>67.91</v>
      </c>
      <c r="Y86">
        <v>77.62</v>
      </c>
      <c r="Z86">
        <v>175.68</v>
      </c>
      <c r="AA86">
        <v>0</v>
      </c>
      <c r="AB86">
        <v>100</v>
      </c>
      <c r="AC86">
        <v>38.81</v>
      </c>
      <c r="AD86">
        <v>29.69</v>
      </c>
      <c r="AE86">
        <v>0</v>
      </c>
      <c r="AF86">
        <v>142.62</v>
      </c>
      <c r="AG86">
        <v>20.37</v>
      </c>
      <c r="AH86">
        <v>0</v>
      </c>
      <c r="AI86">
        <v>100.42</v>
      </c>
      <c r="AJ86">
        <v>63.06</v>
      </c>
      <c r="AK86">
        <v>36</v>
      </c>
      <c r="AL86">
        <v>36.61</v>
      </c>
      <c r="AM86">
        <v>0.78</v>
      </c>
      <c r="AN86">
        <v>30.72</v>
      </c>
      <c r="AO86">
        <v>0</v>
      </c>
      <c r="AP86">
        <v>4.8499999999999996</v>
      </c>
      <c r="AQ86">
        <v>63.26</v>
      </c>
      <c r="AR86">
        <v>0</v>
      </c>
      <c r="AS86">
        <v>19.690000000000001</v>
      </c>
      <c r="AT86">
        <v>10.19</v>
      </c>
      <c r="AU86">
        <v>48.51</v>
      </c>
      <c r="AV86">
        <v>0</v>
      </c>
      <c r="AW86">
        <v>22.31</v>
      </c>
      <c r="AX86">
        <v>0</v>
      </c>
      <c r="AY86">
        <v>0</v>
      </c>
      <c r="AZ86">
        <v>148.58000000000001</v>
      </c>
      <c r="BA86">
        <v>19.23</v>
      </c>
      <c r="BB86">
        <v>0</v>
      </c>
    </row>
    <row r="87" spans="7:54">
      <c r="G87" t="s">
        <v>129</v>
      </c>
      <c r="H87" s="73">
        <v>668.73</v>
      </c>
      <c r="I87" s="46">
        <v>299.08</v>
      </c>
      <c r="J87" s="46">
        <v>158.68</v>
      </c>
      <c r="K87" s="46">
        <v>63.06</v>
      </c>
      <c r="L87" s="46">
        <v>0</v>
      </c>
      <c r="M87" s="74">
        <v>0</v>
      </c>
      <c r="N87" s="73">
        <v>0</v>
      </c>
      <c r="O87" s="46">
        <v>136</v>
      </c>
      <c r="P87" s="46">
        <v>0</v>
      </c>
      <c r="Q87" s="46">
        <v>0</v>
      </c>
      <c r="R87" s="46">
        <v>0</v>
      </c>
      <c r="S87" s="74">
        <v>0</v>
      </c>
      <c r="W87">
        <v>10.09</v>
      </c>
      <c r="X87">
        <v>67.91</v>
      </c>
      <c r="Y87">
        <v>77.62</v>
      </c>
      <c r="Z87">
        <v>175.68</v>
      </c>
      <c r="AA87">
        <v>0</v>
      </c>
      <c r="AB87">
        <v>100</v>
      </c>
      <c r="AC87">
        <v>38.81</v>
      </c>
      <c r="AD87">
        <v>29.69</v>
      </c>
      <c r="AE87">
        <v>0</v>
      </c>
      <c r="AF87">
        <v>142.62</v>
      </c>
      <c r="AG87">
        <v>20.37</v>
      </c>
      <c r="AH87">
        <v>58.64</v>
      </c>
      <c r="AI87">
        <v>100.42</v>
      </c>
      <c r="AJ87">
        <v>63.06</v>
      </c>
      <c r="AK87">
        <v>36</v>
      </c>
      <c r="AL87">
        <v>36.61</v>
      </c>
      <c r="AM87">
        <v>0.78</v>
      </c>
      <c r="AN87">
        <v>30.72</v>
      </c>
      <c r="AO87">
        <v>0</v>
      </c>
      <c r="AP87">
        <v>4.8499999999999996</v>
      </c>
      <c r="AQ87">
        <v>63.26</v>
      </c>
      <c r="AR87">
        <v>0</v>
      </c>
      <c r="AS87">
        <v>19.690000000000001</v>
      </c>
      <c r="AT87">
        <v>10.1</v>
      </c>
      <c r="AU87">
        <v>48.51</v>
      </c>
      <c r="AV87">
        <v>0</v>
      </c>
      <c r="AW87">
        <v>22.31</v>
      </c>
      <c r="AX87">
        <v>0</v>
      </c>
      <c r="AY87">
        <v>0</v>
      </c>
      <c r="AZ87">
        <v>148.58000000000001</v>
      </c>
      <c r="BA87">
        <v>19.23</v>
      </c>
      <c r="BB87">
        <v>0</v>
      </c>
    </row>
    <row r="88" spans="7:54">
      <c r="G88" t="s">
        <v>130</v>
      </c>
      <c r="H88" s="73">
        <v>668.73</v>
      </c>
      <c r="I88" s="46">
        <v>299.08</v>
      </c>
      <c r="J88" s="46">
        <v>158.68</v>
      </c>
      <c r="K88" s="46">
        <v>63.06</v>
      </c>
      <c r="L88" s="46">
        <v>0</v>
      </c>
      <c r="M88" s="74">
        <v>0</v>
      </c>
      <c r="N88" s="73">
        <v>0</v>
      </c>
      <c r="O88" s="46">
        <v>136</v>
      </c>
      <c r="P88" s="46">
        <v>0</v>
      </c>
      <c r="Q88" s="46">
        <v>0</v>
      </c>
      <c r="R88" s="46">
        <v>0</v>
      </c>
      <c r="S88" s="74">
        <v>0</v>
      </c>
      <c r="W88">
        <v>10.09</v>
      </c>
      <c r="X88">
        <v>67.91</v>
      </c>
      <c r="Y88">
        <v>77.62</v>
      </c>
      <c r="Z88">
        <v>175.68</v>
      </c>
      <c r="AA88">
        <v>0</v>
      </c>
      <c r="AB88">
        <v>100</v>
      </c>
      <c r="AC88">
        <v>38.81</v>
      </c>
      <c r="AD88">
        <v>29.69</v>
      </c>
      <c r="AE88">
        <v>0</v>
      </c>
      <c r="AF88">
        <v>142.62</v>
      </c>
      <c r="AG88">
        <v>20.37</v>
      </c>
      <c r="AH88">
        <v>58.64</v>
      </c>
      <c r="AI88">
        <v>100.42</v>
      </c>
      <c r="AJ88">
        <v>63.06</v>
      </c>
      <c r="AK88">
        <v>36</v>
      </c>
      <c r="AL88">
        <v>36.61</v>
      </c>
      <c r="AM88">
        <v>0.78</v>
      </c>
      <c r="AN88">
        <v>30.72</v>
      </c>
      <c r="AO88">
        <v>0</v>
      </c>
      <c r="AP88">
        <v>4.8499999999999996</v>
      </c>
      <c r="AQ88">
        <v>63.26</v>
      </c>
      <c r="AR88">
        <v>0</v>
      </c>
      <c r="AS88">
        <v>19.690000000000001</v>
      </c>
      <c r="AT88">
        <v>10.1</v>
      </c>
      <c r="AU88">
        <v>48.51</v>
      </c>
      <c r="AV88">
        <v>0</v>
      </c>
      <c r="AW88">
        <v>22.31</v>
      </c>
      <c r="AX88">
        <v>0</v>
      </c>
      <c r="AY88">
        <v>0</v>
      </c>
      <c r="AZ88">
        <v>148.58000000000001</v>
      </c>
      <c r="BA88">
        <v>19.23</v>
      </c>
      <c r="BB88">
        <v>0</v>
      </c>
    </row>
    <row r="89" spans="7:54">
      <c r="G89" t="s">
        <v>131</v>
      </c>
      <c r="H89" s="73">
        <v>668.73</v>
      </c>
      <c r="I89" s="46">
        <v>299.08</v>
      </c>
      <c r="J89" s="46">
        <v>158.68</v>
      </c>
      <c r="K89" s="46">
        <v>63.06</v>
      </c>
      <c r="L89" s="46">
        <v>0</v>
      </c>
      <c r="M89" s="74">
        <v>0</v>
      </c>
      <c r="N89" s="73">
        <v>0</v>
      </c>
      <c r="O89" s="46">
        <v>136</v>
      </c>
      <c r="P89" s="46">
        <v>0</v>
      </c>
      <c r="Q89" s="46">
        <v>0</v>
      </c>
      <c r="R89" s="46">
        <v>0</v>
      </c>
      <c r="S89" s="74">
        <v>0</v>
      </c>
      <c r="W89">
        <v>10.09</v>
      </c>
      <c r="X89">
        <v>67.91</v>
      </c>
      <c r="Y89">
        <v>77.62</v>
      </c>
      <c r="Z89">
        <v>175.68</v>
      </c>
      <c r="AA89">
        <v>0</v>
      </c>
      <c r="AB89">
        <v>100</v>
      </c>
      <c r="AC89">
        <v>38.81</v>
      </c>
      <c r="AD89">
        <v>29.69</v>
      </c>
      <c r="AE89">
        <v>0</v>
      </c>
      <c r="AF89">
        <v>142.62</v>
      </c>
      <c r="AG89">
        <v>20.37</v>
      </c>
      <c r="AH89">
        <v>58.64</v>
      </c>
      <c r="AI89">
        <v>100.42</v>
      </c>
      <c r="AJ89">
        <v>63.06</v>
      </c>
      <c r="AK89">
        <v>36</v>
      </c>
      <c r="AL89">
        <v>36.61</v>
      </c>
      <c r="AM89">
        <v>0.78</v>
      </c>
      <c r="AN89">
        <v>30.72</v>
      </c>
      <c r="AO89">
        <v>0</v>
      </c>
      <c r="AP89">
        <v>4.8499999999999996</v>
      </c>
      <c r="AQ89">
        <v>63.26</v>
      </c>
      <c r="AR89">
        <v>0</v>
      </c>
      <c r="AS89">
        <v>19.690000000000001</v>
      </c>
      <c r="AT89">
        <v>10.1</v>
      </c>
      <c r="AU89">
        <v>48.51</v>
      </c>
      <c r="AV89">
        <v>0</v>
      </c>
      <c r="AW89">
        <v>22.31</v>
      </c>
      <c r="AX89">
        <v>0</v>
      </c>
      <c r="AY89">
        <v>0</v>
      </c>
      <c r="AZ89">
        <v>148.58000000000001</v>
      </c>
      <c r="BA89">
        <v>19.23</v>
      </c>
      <c r="BB89">
        <v>0</v>
      </c>
    </row>
    <row r="90" spans="7:54">
      <c r="G90" t="s">
        <v>132</v>
      </c>
      <c r="H90" s="73">
        <v>668.73</v>
      </c>
      <c r="I90" s="46">
        <v>299.08</v>
      </c>
      <c r="J90" s="46">
        <v>158.68</v>
      </c>
      <c r="K90" s="46">
        <v>63.06</v>
      </c>
      <c r="L90" s="46">
        <v>0</v>
      </c>
      <c r="M90" s="74">
        <v>0</v>
      </c>
      <c r="N90" s="73">
        <v>0</v>
      </c>
      <c r="O90" s="46">
        <v>136</v>
      </c>
      <c r="P90" s="46">
        <v>0</v>
      </c>
      <c r="Q90" s="46">
        <v>0</v>
      </c>
      <c r="R90" s="46">
        <v>0</v>
      </c>
      <c r="S90" s="74">
        <v>0</v>
      </c>
      <c r="W90">
        <v>10.09</v>
      </c>
      <c r="X90">
        <v>67.91</v>
      </c>
      <c r="Y90">
        <v>77.62</v>
      </c>
      <c r="Z90">
        <v>175.68</v>
      </c>
      <c r="AA90">
        <v>0</v>
      </c>
      <c r="AB90">
        <v>100</v>
      </c>
      <c r="AC90">
        <v>38.81</v>
      </c>
      <c r="AD90">
        <v>29.69</v>
      </c>
      <c r="AE90">
        <v>0</v>
      </c>
      <c r="AF90">
        <v>142.62</v>
      </c>
      <c r="AG90">
        <v>20.37</v>
      </c>
      <c r="AH90">
        <v>58.64</v>
      </c>
      <c r="AI90">
        <v>100.42</v>
      </c>
      <c r="AJ90">
        <v>63.06</v>
      </c>
      <c r="AK90">
        <v>36</v>
      </c>
      <c r="AL90">
        <v>36.61</v>
      </c>
      <c r="AM90">
        <v>0.78</v>
      </c>
      <c r="AN90">
        <v>30.72</v>
      </c>
      <c r="AO90">
        <v>0</v>
      </c>
      <c r="AP90">
        <v>4.8499999999999996</v>
      </c>
      <c r="AQ90">
        <v>63.26</v>
      </c>
      <c r="AR90">
        <v>0</v>
      </c>
      <c r="AS90">
        <v>19.690000000000001</v>
      </c>
      <c r="AT90">
        <v>10.1</v>
      </c>
      <c r="AU90">
        <v>48.51</v>
      </c>
      <c r="AV90">
        <v>0</v>
      </c>
      <c r="AW90">
        <v>22.31</v>
      </c>
      <c r="AX90">
        <v>0</v>
      </c>
      <c r="AY90">
        <v>0</v>
      </c>
      <c r="AZ90">
        <v>148.58000000000001</v>
      </c>
      <c r="BA90">
        <v>19.23</v>
      </c>
      <c r="BB90">
        <v>0</v>
      </c>
    </row>
    <row r="91" spans="7:54">
      <c r="G91" t="s">
        <v>133</v>
      </c>
      <c r="H91" s="73">
        <v>776.71</v>
      </c>
      <c r="I91" s="46">
        <v>345.36</v>
      </c>
      <c r="J91" s="46">
        <v>158.58000000000001</v>
      </c>
      <c r="K91" s="46">
        <v>63.06</v>
      </c>
      <c r="L91" s="46">
        <v>0</v>
      </c>
      <c r="M91" s="74">
        <v>0</v>
      </c>
      <c r="N91" s="73">
        <v>0</v>
      </c>
      <c r="O91" s="46">
        <v>136</v>
      </c>
      <c r="P91" s="46">
        <v>0</v>
      </c>
      <c r="Q91" s="46">
        <v>0</v>
      </c>
      <c r="R91" s="46">
        <v>0</v>
      </c>
      <c r="S91" s="74">
        <v>0</v>
      </c>
      <c r="W91">
        <v>10.09</v>
      </c>
      <c r="X91">
        <v>67.91</v>
      </c>
      <c r="Y91">
        <v>77.62</v>
      </c>
      <c r="Z91">
        <v>175.68</v>
      </c>
      <c r="AA91">
        <v>0</v>
      </c>
      <c r="AB91">
        <v>100</v>
      </c>
      <c r="AC91">
        <v>38.81</v>
      </c>
      <c r="AD91">
        <v>29.69</v>
      </c>
      <c r="AE91">
        <v>0</v>
      </c>
      <c r="AF91">
        <v>142.62</v>
      </c>
      <c r="AG91">
        <v>20.37</v>
      </c>
      <c r="AH91">
        <v>58.64</v>
      </c>
      <c r="AI91">
        <v>100.42</v>
      </c>
      <c r="AJ91">
        <v>63.06</v>
      </c>
      <c r="AK91">
        <v>36</v>
      </c>
      <c r="AL91">
        <v>36.61</v>
      </c>
      <c r="AM91">
        <v>0.78</v>
      </c>
      <c r="AN91">
        <v>30.72</v>
      </c>
      <c r="AO91">
        <v>0</v>
      </c>
      <c r="AP91">
        <v>4.8499999999999996</v>
      </c>
      <c r="AQ91">
        <v>63.26</v>
      </c>
      <c r="AR91">
        <v>46.28</v>
      </c>
      <c r="AS91">
        <v>19.690000000000001</v>
      </c>
      <c r="AT91">
        <v>10</v>
      </c>
      <c r="AU91">
        <v>48.51</v>
      </c>
      <c r="AV91">
        <v>0</v>
      </c>
      <c r="AW91">
        <v>22.31</v>
      </c>
      <c r="AX91">
        <v>107.98</v>
      </c>
      <c r="AY91">
        <v>0</v>
      </c>
      <c r="AZ91">
        <v>148.58000000000001</v>
      </c>
      <c r="BA91">
        <v>19.23</v>
      </c>
      <c r="BB91">
        <v>0</v>
      </c>
    </row>
    <row r="92" spans="7:54">
      <c r="G92" t="s">
        <v>134</v>
      </c>
      <c r="H92" s="73">
        <v>773.68000000000006</v>
      </c>
      <c r="I92" s="46">
        <v>345.36</v>
      </c>
      <c r="J92" s="46">
        <v>158.58000000000001</v>
      </c>
      <c r="K92" s="46">
        <v>63.06</v>
      </c>
      <c r="L92" s="46">
        <v>0</v>
      </c>
      <c r="M92" s="74">
        <v>0</v>
      </c>
      <c r="N92" s="73">
        <v>0</v>
      </c>
      <c r="O92" s="46">
        <v>136</v>
      </c>
      <c r="P92" s="46">
        <v>0</v>
      </c>
      <c r="Q92" s="46">
        <v>0</v>
      </c>
      <c r="R92" s="46">
        <v>0</v>
      </c>
      <c r="S92" s="74">
        <v>0</v>
      </c>
      <c r="W92">
        <v>7.06</v>
      </c>
      <c r="X92">
        <v>67.91</v>
      </c>
      <c r="Y92">
        <v>77.62</v>
      </c>
      <c r="Z92">
        <v>175.68</v>
      </c>
      <c r="AA92">
        <v>0</v>
      </c>
      <c r="AB92">
        <v>100</v>
      </c>
      <c r="AC92">
        <v>38.81</v>
      </c>
      <c r="AD92">
        <v>29.69</v>
      </c>
      <c r="AE92">
        <v>0</v>
      </c>
      <c r="AF92">
        <v>142.62</v>
      </c>
      <c r="AG92">
        <v>20.37</v>
      </c>
      <c r="AH92">
        <v>58.64</v>
      </c>
      <c r="AI92">
        <v>100.42</v>
      </c>
      <c r="AJ92">
        <v>63.06</v>
      </c>
      <c r="AK92">
        <v>36</v>
      </c>
      <c r="AL92">
        <v>36.61</v>
      </c>
      <c r="AM92">
        <v>0.78</v>
      </c>
      <c r="AN92">
        <v>30.72</v>
      </c>
      <c r="AO92">
        <v>0</v>
      </c>
      <c r="AP92">
        <v>4.8499999999999996</v>
      </c>
      <c r="AQ92">
        <v>63.26</v>
      </c>
      <c r="AR92">
        <v>46.28</v>
      </c>
      <c r="AS92">
        <v>19.690000000000001</v>
      </c>
      <c r="AT92">
        <v>10</v>
      </c>
      <c r="AU92">
        <v>48.51</v>
      </c>
      <c r="AV92">
        <v>0</v>
      </c>
      <c r="AW92">
        <v>22.31</v>
      </c>
      <c r="AX92">
        <v>107.98</v>
      </c>
      <c r="AY92">
        <v>0</v>
      </c>
      <c r="AZ92">
        <v>148.58000000000001</v>
      </c>
      <c r="BA92">
        <v>19.23</v>
      </c>
      <c r="BB92">
        <v>0</v>
      </c>
    </row>
    <row r="93" spans="7:54">
      <c r="G93" t="s">
        <v>135</v>
      </c>
      <c r="H93" s="73">
        <v>773.68000000000006</v>
      </c>
      <c r="I93" s="46">
        <v>345.36</v>
      </c>
      <c r="J93" s="46">
        <v>158.58000000000001</v>
      </c>
      <c r="K93" s="46">
        <v>63.06</v>
      </c>
      <c r="L93" s="46">
        <v>0</v>
      </c>
      <c r="M93" s="74">
        <v>0</v>
      </c>
      <c r="N93" s="73">
        <v>0</v>
      </c>
      <c r="O93" s="46">
        <v>136</v>
      </c>
      <c r="P93" s="46">
        <v>0</v>
      </c>
      <c r="Q93" s="46">
        <v>0</v>
      </c>
      <c r="R93" s="46">
        <v>0</v>
      </c>
      <c r="S93" s="74">
        <v>0</v>
      </c>
      <c r="W93">
        <v>7.06</v>
      </c>
      <c r="X93">
        <v>67.91</v>
      </c>
      <c r="Y93">
        <v>77.62</v>
      </c>
      <c r="Z93">
        <v>175.68</v>
      </c>
      <c r="AA93">
        <v>0</v>
      </c>
      <c r="AB93">
        <v>100</v>
      </c>
      <c r="AC93">
        <v>38.81</v>
      </c>
      <c r="AD93">
        <v>29.69</v>
      </c>
      <c r="AE93">
        <v>0</v>
      </c>
      <c r="AF93">
        <v>142.62</v>
      </c>
      <c r="AG93">
        <v>20.37</v>
      </c>
      <c r="AH93">
        <v>58.64</v>
      </c>
      <c r="AI93">
        <v>100.42</v>
      </c>
      <c r="AJ93">
        <v>63.06</v>
      </c>
      <c r="AK93">
        <v>36</v>
      </c>
      <c r="AL93">
        <v>36.61</v>
      </c>
      <c r="AM93">
        <v>0.78</v>
      </c>
      <c r="AN93">
        <v>30.72</v>
      </c>
      <c r="AO93">
        <v>0</v>
      </c>
      <c r="AP93">
        <v>4.8499999999999996</v>
      </c>
      <c r="AQ93">
        <v>63.26</v>
      </c>
      <c r="AR93">
        <v>46.28</v>
      </c>
      <c r="AS93">
        <v>19.690000000000001</v>
      </c>
      <c r="AT93">
        <v>10</v>
      </c>
      <c r="AU93">
        <v>48.51</v>
      </c>
      <c r="AV93">
        <v>0</v>
      </c>
      <c r="AW93">
        <v>22.31</v>
      </c>
      <c r="AX93">
        <v>107.98</v>
      </c>
      <c r="AY93">
        <v>0</v>
      </c>
      <c r="AZ93">
        <v>148.58000000000001</v>
      </c>
      <c r="BA93">
        <v>19.23</v>
      </c>
      <c r="BB93">
        <v>0</v>
      </c>
    </row>
    <row r="94" spans="7:54">
      <c r="G94" t="s">
        <v>136</v>
      </c>
      <c r="H94" s="73">
        <v>773.68000000000006</v>
      </c>
      <c r="I94" s="46">
        <v>345.36</v>
      </c>
      <c r="J94" s="46">
        <v>158.58000000000001</v>
      </c>
      <c r="K94" s="46">
        <v>63.06</v>
      </c>
      <c r="L94" s="46">
        <v>0</v>
      </c>
      <c r="M94" s="74">
        <v>0</v>
      </c>
      <c r="N94" s="73">
        <v>0</v>
      </c>
      <c r="O94" s="46">
        <v>136</v>
      </c>
      <c r="P94" s="46">
        <v>0</v>
      </c>
      <c r="Q94" s="46">
        <v>0</v>
      </c>
      <c r="R94" s="46">
        <v>0</v>
      </c>
      <c r="S94" s="74">
        <v>0</v>
      </c>
      <c r="W94">
        <v>7.06</v>
      </c>
      <c r="X94">
        <v>67.91</v>
      </c>
      <c r="Y94">
        <v>77.62</v>
      </c>
      <c r="Z94">
        <v>175.68</v>
      </c>
      <c r="AA94">
        <v>0</v>
      </c>
      <c r="AB94">
        <v>100</v>
      </c>
      <c r="AC94">
        <v>38.81</v>
      </c>
      <c r="AD94">
        <v>29.69</v>
      </c>
      <c r="AE94">
        <v>0</v>
      </c>
      <c r="AF94">
        <v>142.62</v>
      </c>
      <c r="AG94">
        <v>20.37</v>
      </c>
      <c r="AH94">
        <v>58.64</v>
      </c>
      <c r="AI94">
        <v>100.42</v>
      </c>
      <c r="AJ94">
        <v>63.06</v>
      </c>
      <c r="AK94">
        <v>36</v>
      </c>
      <c r="AL94">
        <v>36.61</v>
      </c>
      <c r="AM94">
        <v>0.78</v>
      </c>
      <c r="AN94">
        <v>30.72</v>
      </c>
      <c r="AO94">
        <v>0</v>
      </c>
      <c r="AP94">
        <v>4.8499999999999996</v>
      </c>
      <c r="AQ94">
        <v>63.26</v>
      </c>
      <c r="AR94">
        <v>46.28</v>
      </c>
      <c r="AS94">
        <v>19.690000000000001</v>
      </c>
      <c r="AT94">
        <v>10</v>
      </c>
      <c r="AU94">
        <v>48.51</v>
      </c>
      <c r="AV94">
        <v>0</v>
      </c>
      <c r="AW94">
        <v>22.31</v>
      </c>
      <c r="AX94">
        <v>107.98</v>
      </c>
      <c r="AY94">
        <v>0</v>
      </c>
      <c r="AZ94">
        <v>148.58000000000001</v>
      </c>
      <c r="BA94">
        <v>19.23</v>
      </c>
      <c r="BB94">
        <v>0</v>
      </c>
    </row>
    <row r="95" spans="7:54">
      <c r="G95" t="s">
        <v>137</v>
      </c>
      <c r="H95" s="73">
        <v>773.68000000000006</v>
      </c>
      <c r="I95" s="46">
        <v>345.36</v>
      </c>
      <c r="J95" s="46">
        <v>158.49</v>
      </c>
      <c r="K95" s="46">
        <v>63.06</v>
      </c>
      <c r="L95" s="46">
        <v>0</v>
      </c>
      <c r="M95" s="74">
        <v>0</v>
      </c>
      <c r="N95" s="73">
        <v>0</v>
      </c>
      <c r="O95" s="46">
        <v>136</v>
      </c>
      <c r="P95" s="46">
        <v>0</v>
      </c>
      <c r="Q95" s="46">
        <v>0</v>
      </c>
      <c r="R95" s="46">
        <v>0</v>
      </c>
      <c r="S95" s="74">
        <v>0</v>
      </c>
      <c r="W95">
        <v>7.06</v>
      </c>
      <c r="X95">
        <v>67.91</v>
      </c>
      <c r="Y95">
        <v>77.62</v>
      </c>
      <c r="Z95">
        <v>175.68</v>
      </c>
      <c r="AA95">
        <v>0</v>
      </c>
      <c r="AB95">
        <v>100</v>
      </c>
      <c r="AC95">
        <v>38.81</v>
      </c>
      <c r="AD95">
        <v>29.69</v>
      </c>
      <c r="AE95">
        <v>0</v>
      </c>
      <c r="AF95">
        <v>142.62</v>
      </c>
      <c r="AG95">
        <v>20.37</v>
      </c>
      <c r="AH95">
        <v>58.64</v>
      </c>
      <c r="AI95">
        <v>100.42</v>
      </c>
      <c r="AJ95">
        <v>63.06</v>
      </c>
      <c r="AK95">
        <v>36</v>
      </c>
      <c r="AL95">
        <v>36.61</v>
      </c>
      <c r="AM95">
        <v>0.78</v>
      </c>
      <c r="AN95">
        <v>30.72</v>
      </c>
      <c r="AO95">
        <v>0</v>
      </c>
      <c r="AP95">
        <v>4.8499999999999996</v>
      </c>
      <c r="AQ95">
        <v>63.26</v>
      </c>
      <c r="AR95">
        <v>46.28</v>
      </c>
      <c r="AS95">
        <v>19.690000000000001</v>
      </c>
      <c r="AT95">
        <v>9.91</v>
      </c>
      <c r="AU95">
        <v>48.51</v>
      </c>
      <c r="AV95">
        <v>0</v>
      </c>
      <c r="AW95">
        <v>22.31</v>
      </c>
      <c r="AX95">
        <v>107.98</v>
      </c>
      <c r="AY95">
        <v>0</v>
      </c>
      <c r="AZ95">
        <v>148.58000000000001</v>
      </c>
      <c r="BA95">
        <v>19.23</v>
      </c>
      <c r="BB95">
        <v>0</v>
      </c>
    </row>
    <row r="96" spans="7:54">
      <c r="G96" t="s">
        <v>138</v>
      </c>
      <c r="H96" s="73">
        <v>773.68000000000006</v>
      </c>
      <c r="I96" s="46">
        <v>345.36</v>
      </c>
      <c r="J96" s="46">
        <v>158.49</v>
      </c>
      <c r="K96" s="46">
        <v>63.06</v>
      </c>
      <c r="L96" s="46">
        <v>0</v>
      </c>
      <c r="M96" s="74">
        <v>0</v>
      </c>
      <c r="N96" s="73">
        <v>0</v>
      </c>
      <c r="O96" s="46">
        <v>136</v>
      </c>
      <c r="P96" s="46">
        <v>0</v>
      </c>
      <c r="Q96" s="46">
        <v>0</v>
      </c>
      <c r="R96" s="46">
        <v>0</v>
      </c>
      <c r="S96" s="74">
        <v>0</v>
      </c>
      <c r="W96">
        <v>7.06</v>
      </c>
      <c r="X96">
        <v>67.91</v>
      </c>
      <c r="Y96">
        <v>77.62</v>
      </c>
      <c r="Z96">
        <v>175.68</v>
      </c>
      <c r="AA96">
        <v>0</v>
      </c>
      <c r="AB96">
        <v>100</v>
      </c>
      <c r="AC96">
        <v>38.81</v>
      </c>
      <c r="AD96">
        <v>29.69</v>
      </c>
      <c r="AE96">
        <v>0</v>
      </c>
      <c r="AF96">
        <v>142.62</v>
      </c>
      <c r="AG96">
        <v>20.37</v>
      </c>
      <c r="AH96">
        <v>58.64</v>
      </c>
      <c r="AI96">
        <v>100.42</v>
      </c>
      <c r="AJ96">
        <v>63.06</v>
      </c>
      <c r="AK96">
        <v>36</v>
      </c>
      <c r="AL96">
        <v>36.61</v>
      </c>
      <c r="AM96">
        <v>0.78</v>
      </c>
      <c r="AN96">
        <v>30.72</v>
      </c>
      <c r="AO96">
        <v>0</v>
      </c>
      <c r="AP96">
        <v>4.8499999999999996</v>
      </c>
      <c r="AQ96">
        <v>63.26</v>
      </c>
      <c r="AR96">
        <v>46.28</v>
      </c>
      <c r="AS96">
        <v>19.690000000000001</v>
      </c>
      <c r="AT96">
        <v>9.91</v>
      </c>
      <c r="AU96">
        <v>48.51</v>
      </c>
      <c r="AV96">
        <v>0</v>
      </c>
      <c r="AW96">
        <v>22.31</v>
      </c>
      <c r="AX96">
        <v>107.98</v>
      </c>
      <c r="AY96">
        <v>0</v>
      </c>
      <c r="AZ96">
        <v>148.58000000000001</v>
      </c>
      <c r="BA96">
        <v>19.23</v>
      </c>
      <c r="BB96">
        <v>0</v>
      </c>
    </row>
    <row r="97" spans="1:133">
      <c r="G97" t="s">
        <v>139</v>
      </c>
      <c r="H97" s="73">
        <v>773.68000000000006</v>
      </c>
      <c r="I97" s="46">
        <v>345.36</v>
      </c>
      <c r="J97" s="46">
        <v>158.49</v>
      </c>
      <c r="K97" s="46">
        <v>63.06</v>
      </c>
      <c r="L97" s="46">
        <v>0</v>
      </c>
      <c r="M97" s="74">
        <v>0</v>
      </c>
      <c r="N97" s="73">
        <v>0</v>
      </c>
      <c r="O97" s="46">
        <v>136</v>
      </c>
      <c r="P97" s="46">
        <v>0</v>
      </c>
      <c r="Q97" s="46">
        <v>0</v>
      </c>
      <c r="R97" s="46">
        <v>0</v>
      </c>
      <c r="S97" s="74">
        <v>0</v>
      </c>
      <c r="W97">
        <v>7.06</v>
      </c>
      <c r="X97">
        <v>67.91</v>
      </c>
      <c r="Y97">
        <v>77.62</v>
      </c>
      <c r="Z97">
        <v>175.68</v>
      </c>
      <c r="AA97">
        <v>0</v>
      </c>
      <c r="AB97">
        <v>100</v>
      </c>
      <c r="AC97">
        <v>38.81</v>
      </c>
      <c r="AD97">
        <v>29.69</v>
      </c>
      <c r="AE97">
        <v>0</v>
      </c>
      <c r="AF97">
        <v>142.62</v>
      </c>
      <c r="AG97">
        <v>20.37</v>
      </c>
      <c r="AH97">
        <v>58.64</v>
      </c>
      <c r="AI97">
        <v>100.42</v>
      </c>
      <c r="AJ97">
        <v>63.06</v>
      </c>
      <c r="AK97">
        <v>36</v>
      </c>
      <c r="AL97">
        <v>36.61</v>
      </c>
      <c r="AM97">
        <v>0.78</v>
      </c>
      <c r="AN97">
        <v>30.72</v>
      </c>
      <c r="AO97">
        <v>0</v>
      </c>
      <c r="AP97">
        <v>4.8499999999999996</v>
      </c>
      <c r="AQ97">
        <v>63.26</v>
      </c>
      <c r="AR97">
        <v>46.28</v>
      </c>
      <c r="AS97">
        <v>19.690000000000001</v>
      </c>
      <c r="AT97">
        <v>9.91</v>
      </c>
      <c r="AU97">
        <v>48.51</v>
      </c>
      <c r="AV97">
        <v>0</v>
      </c>
      <c r="AW97">
        <v>22.31</v>
      </c>
      <c r="AX97">
        <v>107.98</v>
      </c>
      <c r="AY97">
        <v>0</v>
      </c>
      <c r="AZ97">
        <v>148.58000000000001</v>
      </c>
      <c r="BA97">
        <v>19.23</v>
      </c>
      <c r="BB97">
        <v>0</v>
      </c>
    </row>
    <row r="98" spans="1:133">
      <c r="G98" t="s">
        <v>140</v>
      </c>
      <c r="H98" s="73">
        <v>773.68000000000006</v>
      </c>
      <c r="I98" s="46">
        <v>345.36</v>
      </c>
      <c r="J98" s="46">
        <v>158.49</v>
      </c>
      <c r="K98" s="46">
        <v>63.06</v>
      </c>
      <c r="L98" s="46">
        <v>0</v>
      </c>
      <c r="M98" s="74">
        <v>0</v>
      </c>
      <c r="N98" s="73">
        <v>0</v>
      </c>
      <c r="O98" s="46">
        <v>136</v>
      </c>
      <c r="P98" s="46">
        <v>0</v>
      </c>
      <c r="Q98" s="46">
        <v>0</v>
      </c>
      <c r="R98" s="46">
        <v>0</v>
      </c>
      <c r="S98" s="74">
        <v>0</v>
      </c>
      <c r="W98">
        <v>7.06</v>
      </c>
      <c r="X98">
        <v>67.91</v>
      </c>
      <c r="Y98">
        <v>77.62</v>
      </c>
      <c r="Z98">
        <v>175.68</v>
      </c>
      <c r="AA98">
        <v>0</v>
      </c>
      <c r="AB98">
        <v>100</v>
      </c>
      <c r="AC98">
        <v>38.81</v>
      </c>
      <c r="AD98">
        <v>29.69</v>
      </c>
      <c r="AE98">
        <v>0</v>
      </c>
      <c r="AF98">
        <v>142.62</v>
      </c>
      <c r="AG98">
        <v>20.37</v>
      </c>
      <c r="AH98">
        <v>58.64</v>
      </c>
      <c r="AI98">
        <v>100.42</v>
      </c>
      <c r="AJ98">
        <v>63.06</v>
      </c>
      <c r="AK98">
        <v>36</v>
      </c>
      <c r="AL98">
        <v>36.61</v>
      </c>
      <c r="AM98">
        <v>0.78</v>
      </c>
      <c r="AN98">
        <v>30.72</v>
      </c>
      <c r="AO98">
        <v>0</v>
      </c>
      <c r="AP98">
        <v>4.8499999999999996</v>
      </c>
      <c r="AQ98">
        <v>63.26</v>
      </c>
      <c r="AR98">
        <v>46.28</v>
      </c>
      <c r="AS98">
        <v>19.690000000000001</v>
      </c>
      <c r="AT98">
        <v>9.91</v>
      </c>
      <c r="AU98">
        <v>48.51</v>
      </c>
      <c r="AV98">
        <v>0</v>
      </c>
      <c r="AW98">
        <v>22.31</v>
      </c>
      <c r="AX98">
        <v>107.98</v>
      </c>
      <c r="AY98">
        <v>0</v>
      </c>
      <c r="AZ98">
        <v>148.58000000000001</v>
      </c>
      <c r="BA98">
        <v>19.23</v>
      </c>
      <c r="BB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16.766790000000004</v>
      </c>
      <c r="I99" s="69">
        <f t="shared" ref="I99:BU99" si="1">SUM(I3:I98)/4000</f>
        <v>5.6740599999999999</v>
      </c>
      <c r="J99" s="69">
        <f t="shared" si="1"/>
        <v>3.7970200000000012</v>
      </c>
      <c r="K99" s="69">
        <f t="shared" si="1"/>
        <v>1.940400000000003</v>
      </c>
      <c r="L99" s="69">
        <f t="shared" si="1"/>
        <v>3.5792499999999984E-2</v>
      </c>
      <c r="M99" s="69">
        <f t="shared" si="1"/>
        <v>0</v>
      </c>
      <c r="N99" s="68">
        <f t="shared" si="1"/>
        <v>0</v>
      </c>
      <c r="O99" s="69">
        <f t="shared" si="1"/>
        <v>1.0660000000000001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0.19595249999999995</v>
      </c>
      <c r="X99">
        <f t="shared" si="1"/>
        <v>1.629839999999998</v>
      </c>
      <c r="Y99">
        <f t="shared" si="1"/>
        <v>1.8628799999999979</v>
      </c>
      <c r="Z99">
        <f t="shared" si="1"/>
        <v>4.2163200000000041</v>
      </c>
      <c r="AA99">
        <f t="shared" si="1"/>
        <v>0.4366799999999999</v>
      </c>
      <c r="AB99">
        <f t="shared" si="1"/>
        <v>0.85</v>
      </c>
      <c r="AC99">
        <f t="shared" si="1"/>
        <v>0.20374999999999988</v>
      </c>
      <c r="AD99">
        <f t="shared" si="1"/>
        <v>0.26721000000000028</v>
      </c>
      <c r="AE99">
        <f t="shared" si="1"/>
        <v>2.2000000000000003E-4</v>
      </c>
      <c r="AF99">
        <f t="shared" si="1"/>
        <v>3.4228800000000064</v>
      </c>
      <c r="AG99">
        <f t="shared" si="1"/>
        <v>0.48887999999999882</v>
      </c>
      <c r="AH99">
        <f t="shared" si="1"/>
        <v>0.52776000000000034</v>
      </c>
      <c r="AI99">
        <f t="shared" si="1"/>
        <v>2.4100800000000011</v>
      </c>
      <c r="AJ99">
        <f t="shared" si="1"/>
        <v>1.5134400000000023</v>
      </c>
      <c r="AK99">
        <f t="shared" si="1"/>
        <v>0.216</v>
      </c>
      <c r="AL99">
        <f t="shared" si="1"/>
        <v>0.32948999999999984</v>
      </c>
      <c r="AM99">
        <f t="shared" si="1"/>
        <v>1.9119999999999995E-2</v>
      </c>
      <c r="AN99">
        <f t="shared" si="1"/>
        <v>0.92730749999999973</v>
      </c>
      <c r="AO99">
        <f t="shared" si="1"/>
        <v>0.12807999999999994</v>
      </c>
      <c r="AP99">
        <f t="shared" si="1"/>
        <v>0.11640000000000018</v>
      </c>
      <c r="AQ99">
        <f t="shared" si="1"/>
        <v>1.5182400000000034</v>
      </c>
      <c r="AR99">
        <f t="shared" si="1"/>
        <v>0.37023999999999985</v>
      </c>
      <c r="AS99">
        <f t="shared" si="1"/>
        <v>0.47256000000000092</v>
      </c>
      <c r="AT99">
        <f t="shared" si="1"/>
        <v>0.23110000000000011</v>
      </c>
      <c r="AU99">
        <f t="shared" si="1"/>
        <v>1.1642400000000028</v>
      </c>
      <c r="AV99">
        <f t="shared" si="1"/>
        <v>0.23288000000000009</v>
      </c>
      <c r="AW99">
        <f t="shared" si="1"/>
        <v>0.53543999999999903</v>
      </c>
      <c r="AX99">
        <f t="shared" si="1"/>
        <v>0.86384000000000005</v>
      </c>
      <c r="AY99">
        <f t="shared" si="1"/>
        <v>3.5792499999999984E-2</v>
      </c>
      <c r="AZ99">
        <f t="shared" si="1"/>
        <v>3.5659199999999989</v>
      </c>
      <c r="BA99">
        <f t="shared" si="1"/>
        <v>0.46152000000000032</v>
      </c>
      <c r="BB99">
        <f t="shared" si="1"/>
        <v>6.6000000000000003E-2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45180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45180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548</v>
      </c>
      <c r="Z2" t="s">
        <v>342</v>
      </c>
      <c r="AA2" t="s">
        <v>469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-225</v>
      </c>
      <c r="O3" s="53">
        <v>-144</v>
      </c>
      <c r="P3" s="53">
        <v>-135</v>
      </c>
      <c r="Q3" s="53">
        <v>0</v>
      </c>
      <c r="R3" s="53">
        <v>-4</v>
      </c>
      <c r="S3" s="72">
        <v>0</v>
      </c>
      <c r="T3" t="s">
        <v>548</v>
      </c>
      <c r="U3" s="73">
        <v>-509</v>
      </c>
      <c r="V3" s="74">
        <v>0</v>
      </c>
      <c r="W3">
        <v>-225</v>
      </c>
      <c r="X3">
        <v>-144</v>
      </c>
      <c r="Y3">
        <v>-1</v>
      </c>
      <c r="Z3">
        <v>-4</v>
      </c>
      <c r="AA3">
        <v>0</v>
      </c>
      <c r="AB3">
        <v>-135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-209</v>
      </c>
      <c r="O4" s="46">
        <v>-173</v>
      </c>
      <c r="P4" s="46">
        <v>-140</v>
      </c>
      <c r="Q4" s="46">
        <v>0</v>
      </c>
      <c r="R4" s="46">
        <v>-4.0999999999999996</v>
      </c>
      <c r="S4" s="74">
        <v>0</v>
      </c>
      <c r="U4" s="73">
        <v>-527.1</v>
      </c>
      <c r="V4" s="74">
        <v>0</v>
      </c>
      <c r="W4">
        <v>-209</v>
      </c>
      <c r="X4">
        <v>-173</v>
      </c>
      <c r="Y4">
        <v>-1</v>
      </c>
      <c r="Z4">
        <v>-4.0999999999999996</v>
      </c>
      <c r="AA4">
        <v>0</v>
      </c>
      <c r="AB4">
        <v>-140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-235</v>
      </c>
      <c r="O5" s="46">
        <v>-267</v>
      </c>
      <c r="P5" s="46">
        <v>-110</v>
      </c>
      <c r="Q5" s="46">
        <v>-20</v>
      </c>
      <c r="R5" s="46">
        <v>-4.2</v>
      </c>
      <c r="S5" s="74">
        <v>0</v>
      </c>
      <c r="U5" s="73">
        <v>-637.20000000000005</v>
      </c>
      <c r="V5" s="74">
        <v>0</v>
      </c>
      <c r="W5">
        <v>-235</v>
      </c>
      <c r="X5">
        <v>-267</v>
      </c>
      <c r="Y5">
        <v>-1</v>
      </c>
      <c r="Z5">
        <v>-4.2</v>
      </c>
      <c r="AA5">
        <v>-20</v>
      </c>
      <c r="AB5">
        <v>-110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-219</v>
      </c>
      <c r="O6" s="46">
        <v>-263</v>
      </c>
      <c r="P6" s="46">
        <v>-120</v>
      </c>
      <c r="Q6" s="46">
        <v>-20</v>
      </c>
      <c r="R6" s="46">
        <v>-4.3</v>
      </c>
      <c r="S6" s="74">
        <v>0</v>
      </c>
      <c r="U6" s="73">
        <v>-627.29999999999995</v>
      </c>
      <c r="V6" s="74">
        <v>0</v>
      </c>
      <c r="W6">
        <v>-219</v>
      </c>
      <c r="X6">
        <v>-263</v>
      </c>
      <c r="Y6">
        <v>-1</v>
      </c>
      <c r="Z6">
        <v>-4.3</v>
      </c>
      <c r="AA6">
        <v>-20</v>
      </c>
      <c r="AB6">
        <v>-120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-187</v>
      </c>
      <c r="O7" s="46">
        <v>-247</v>
      </c>
      <c r="P7" s="46">
        <v>-70</v>
      </c>
      <c r="Q7" s="46">
        <v>-20</v>
      </c>
      <c r="R7" s="46">
        <v>-4.4000000000000004</v>
      </c>
      <c r="S7" s="74">
        <v>0</v>
      </c>
      <c r="U7" s="73">
        <v>-529.4</v>
      </c>
      <c r="V7" s="74">
        <v>0</v>
      </c>
      <c r="W7">
        <v>-187</v>
      </c>
      <c r="X7">
        <v>-247</v>
      </c>
      <c r="Y7">
        <v>-1</v>
      </c>
      <c r="Z7">
        <v>-4.4000000000000004</v>
      </c>
      <c r="AA7">
        <v>-20</v>
      </c>
      <c r="AB7">
        <v>-70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-171</v>
      </c>
      <c r="O8" s="46">
        <v>-224</v>
      </c>
      <c r="P8" s="46">
        <v>-80</v>
      </c>
      <c r="Q8" s="46">
        <v>-20</v>
      </c>
      <c r="R8" s="46">
        <v>-4.5</v>
      </c>
      <c r="S8" s="74">
        <v>0</v>
      </c>
      <c r="U8" s="73">
        <v>-500.5</v>
      </c>
      <c r="V8" s="74">
        <v>0</v>
      </c>
      <c r="W8">
        <v>-171</v>
      </c>
      <c r="X8">
        <v>-224</v>
      </c>
      <c r="Y8">
        <v>-1</v>
      </c>
      <c r="Z8">
        <v>-4.5</v>
      </c>
      <c r="AA8">
        <v>-20</v>
      </c>
      <c r="AB8">
        <v>-80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-199</v>
      </c>
      <c r="O9" s="46">
        <v>-304</v>
      </c>
      <c r="P9" s="46">
        <v>-130</v>
      </c>
      <c r="Q9" s="46">
        <v>-20</v>
      </c>
      <c r="R9" s="46">
        <v>-4.5999999999999996</v>
      </c>
      <c r="S9" s="74">
        <v>0</v>
      </c>
      <c r="U9" s="73">
        <v>-658.6</v>
      </c>
      <c r="V9" s="74">
        <v>0</v>
      </c>
      <c r="W9">
        <v>-199</v>
      </c>
      <c r="X9">
        <v>-304</v>
      </c>
      <c r="Y9">
        <v>-1</v>
      </c>
      <c r="Z9">
        <v>-4.5999999999999996</v>
      </c>
      <c r="AA9">
        <v>-20</v>
      </c>
      <c r="AB9">
        <v>-130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-189</v>
      </c>
      <c r="O10" s="46">
        <v>-304</v>
      </c>
      <c r="P10" s="46">
        <v>-150</v>
      </c>
      <c r="Q10" s="46">
        <v>-20</v>
      </c>
      <c r="R10" s="46">
        <v>-4.7</v>
      </c>
      <c r="S10" s="74">
        <v>0</v>
      </c>
      <c r="U10" s="73">
        <v>-668.7</v>
      </c>
      <c r="V10" s="74">
        <v>0</v>
      </c>
      <c r="W10">
        <v>-189</v>
      </c>
      <c r="X10">
        <v>-304</v>
      </c>
      <c r="Y10">
        <v>-1</v>
      </c>
      <c r="Z10">
        <v>-4.7</v>
      </c>
      <c r="AA10">
        <v>-20</v>
      </c>
      <c r="AB10">
        <v>-150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-201</v>
      </c>
      <c r="O11" s="46">
        <v>-272</v>
      </c>
      <c r="P11" s="46">
        <v>-143</v>
      </c>
      <c r="Q11" s="46">
        <v>-20</v>
      </c>
      <c r="R11" s="46">
        <v>-3.5</v>
      </c>
      <c r="S11" s="74">
        <v>0</v>
      </c>
      <c r="U11" s="73">
        <v>-640.5</v>
      </c>
      <c r="V11" s="74">
        <v>0</v>
      </c>
      <c r="W11">
        <v>-201</v>
      </c>
      <c r="X11">
        <v>-272</v>
      </c>
      <c r="Y11">
        <v>-1</v>
      </c>
      <c r="Z11">
        <v>-3.5</v>
      </c>
      <c r="AA11">
        <v>-20</v>
      </c>
      <c r="AB11">
        <v>-143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-219</v>
      </c>
      <c r="O12" s="46">
        <v>-270</v>
      </c>
      <c r="P12" s="46">
        <v>-90</v>
      </c>
      <c r="Q12" s="46">
        <v>-20</v>
      </c>
      <c r="R12" s="46">
        <v>-3.5</v>
      </c>
      <c r="S12" s="74">
        <v>0</v>
      </c>
      <c r="U12" s="73">
        <v>-603.5</v>
      </c>
      <c r="V12" s="74">
        <v>0</v>
      </c>
      <c r="W12">
        <v>-219</v>
      </c>
      <c r="X12">
        <v>-270</v>
      </c>
      <c r="Y12">
        <v>-1</v>
      </c>
      <c r="Z12">
        <v>-3.5</v>
      </c>
      <c r="AA12">
        <v>-20</v>
      </c>
      <c r="AB12">
        <v>-90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-235</v>
      </c>
      <c r="O13" s="46">
        <v>-261</v>
      </c>
      <c r="P13" s="46">
        <v>-77</v>
      </c>
      <c r="Q13" s="46">
        <v>-20</v>
      </c>
      <c r="R13" s="46">
        <v>-4</v>
      </c>
      <c r="S13" s="74">
        <v>0</v>
      </c>
      <c r="U13" s="73">
        <v>-598</v>
      </c>
      <c r="V13" s="74">
        <v>0</v>
      </c>
      <c r="W13">
        <v>-235</v>
      </c>
      <c r="X13">
        <v>-261</v>
      </c>
      <c r="Y13">
        <v>-1</v>
      </c>
      <c r="Z13">
        <v>-4</v>
      </c>
      <c r="AA13">
        <v>-20</v>
      </c>
      <c r="AB13">
        <v>-77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-233</v>
      </c>
      <c r="O14" s="46">
        <v>-261</v>
      </c>
      <c r="P14" s="46">
        <v>-70</v>
      </c>
      <c r="Q14" s="46">
        <v>-20</v>
      </c>
      <c r="R14" s="46">
        <v>-4</v>
      </c>
      <c r="S14" s="74">
        <v>0</v>
      </c>
      <c r="U14" s="73">
        <v>-589</v>
      </c>
      <c r="V14" s="74">
        <v>0</v>
      </c>
      <c r="W14">
        <v>-233</v>
      </c>
      <c r="X14">
        <v>-261</v>
      </c>
      <c r="Y14">
        <v>-1</v>
      </c>
      <c r="Z14">
        <v>-4</v>
      </c>
      <c r="AA14">
        <v>-20</v>
      </c>
      <c r="AB14">
        <v>-70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-234</v>
      </c>
      <c r="O15" s="46">
        <v>-252</v>
      </c>
      <c r="P15" s="46">
        <v>-65</v>
      </c>
      <c r="Q15" s="46">
        <v>-20</v>
      </c>
      <c r="R15" s="46">
        <v>-4</v>
      </c>
      <c r="S15" s="74">
        <v>0</v>
      </c>
      <c r="U15" s="73">
        <v>-576</v>
      </c>
      <c r="V15" s="74">
        <v>0</v>
      </c>
      <c r="W15">
        <v>-234</v>
      </c>
      <c r="X15">
        <v>-252</v>
      </c>
      <c r="Y15">
        <v>-1</v>
      </c>
      <c r="Z15">
        <v>-4</v>
      </c>
      <c r="AA15">
        <v>-20</v>
      </c>
      <c r="AB15">
        <v>-65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-248</v>
      </c>
      <c r="O16" s="46">
        <v>-258</v>
      </c>
      <c r="P16" s="46">
        <v>-65</v>
      </c>
      <c r="Q16" s="46">
        <v>-20</v>
      </c>
      <c r="R16" s="46">
        <v>-4</v>
      </c>
      <c r="S16" s="74">
        <v>0</v>
      </c>
      <c r="U16" s="73">
        <v>-596</v>
      </c>
      <c r="V16" s="74">
        <v>0</v>
      </c>
      <c r="W16">
        <v>-248</v>
      </c>
      <c r="X16">
        <v>-258</v>
      </c>
      <c r="Y16">
        <v>-1</v>
      </c>
      <c r="Z16">
        <v>-4</v>
      </c>
      <c r="AA16">
        <v>-20</v>
      </c>
      <c r="AB16">
        <v>-65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-249</v>
      </c>
      <c r="O17" s="46">
        <v>-256</v>
      </c>
      <c r="P17" s="46">
        <v>-65</v>
      </c>
      <c r="Q17" s="46">
        <v>-20</v>
      </c>
      <c r="R17" s="46">
        <v>-4</v>
      </c>
      <c r="S17" s="74">
        <v>0</v>
      </c>
      <c r="U17" s="73">
        <v>-595</v>
      </c>
      <c r="V17" s="74">
        <v>0</v>
      </c>
      <c r="W17">
        <v>-249</v>
      </c>
      <c r="X17">
        <v>-256</v>
      </c>
      <c r="Y17">
        <v>-1</v>
      </c>
      <c r="Z17">
        <v>-4</v>
      </c>
      <c r="AA17">
        <v>-20</v>
      </c>
      <c r="AB17">
        <v>-65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-239</v>
      </c>
      <c r="O18" s="46">
        <v>-260</v>
      </c>
      <c r="P18" s="46">
        <v>-63</v>
      </c>
      <c r="Q18" s="46">
        <v>-20</v>
      </c>
      <c r="R18" s="46">
        <v>-3.3</v>
      </c>
      <c r="S18" s="74">
        <v>0</v>
      </c>
      <c r="U18" s="73">
        <v>-586.29999999999995</v>
      </c>
      <c r="V18" s="74">
        <v>0</v>
      </c>
      <c r="W18">
        <v>-239</v>
      </c>
      <c r="X18">
        <v>-260</v>
      </c>
      <c r="Y18">
        <v>-1</v>
      </c>
      <c r="Z18">
        <v>-3.3</v>
      </c>
      <c r="AA18">
        <v>-20</v>
      </c>
      <c r="AB18">
        <v>-63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-226</v>
      </c>
      <c r="O19" s="46">
        <v>-234</v>
      </c>
      <c r="P19" s="46">
        <v>-42</v>
      </c>
      <c r="Q19" s="46">
        <v>-20</v>
      </c>
      <c r="R19" s="46">
        <v>-3</v>
      </c>
      <c r="S19" s="74">
        <v>0</v>
      </c>
      <c r="U19" s="73">
        <v>-526</v>
      </c>
      <c r="V19" s="74">
        <v>0</v>
      </c>
      <c r="W19">
        <v>-226</v>
      </c>
      <c r="X19">
        <v>-234</v>
      </c>
      <c r="Y19">
        <v>-1</v>
      </c>
      <c r="Z19">
        <v>-3</v>
      </c>
      <c r="AA19">
        <v>-20</v>
      </c>
      <c r="AB19">
        <v>-42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-226</v>
      </c>
      <c r="O20" s="46">
        <v>-248</v>
      </c>
      <c r="P20" s="46">
        <v>-41</v>
      </c>
      <c r="Q20" s="46">
        <v>-20</v>
      </c>
      <c r="R20" s="46">
        <v>-2.7</v>
      </c>
      <c r="S20" s="74">
        <v>0</v>
      </c>
      <c r="U20" s="73">
        <v>-538.70000000000005</v>
      </c>
      <c r="V20" s="74">
        <v>0</v>
      </c>
      <c r="W20">
        <v>-226</v>
      </c>
      <c r="X20">
        <v>-248</v>
      </c>
      <c r="Y20">
        <v>-1</v>
      </c>
      <c r="Z20">
        <v>-2.7</v>
      </c>
      <c r="AA20">
        <v>-20</v>
      </c>
      <c r="AB20">
        <v>-41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-227</v>
      </c>
      <c r="O21" s="46">
        <v>-250</v>
      </c>
      <c r="P21" s="46">
        <v>-53</v>
      </c>
      <c r="Q21" s="46">
        <v>-20</v>
      </c>
      <c r="R21" s="46">
        <v>-2.2000000000000002</v>
      </c>
      <c r="S21" s="74">
        <v>0</v>
      </c>
      <c r="U21" s="73">
        <v>-553.20000000000005</v>
      </c>
      <c r="V21" s="74">
        <v>0</v>
      </c>
      <c r="W21">
        <v>-227</v>
      </c>
      <c r="X21">
        <v>-250</v>
      </c>
      <c r="Y21">
        <v>-1</v>
      </c>
      <c r="Z21">
        <v>-2.2000000000000002</v>
      </c>
      <c r="AA21">
        <v>-20</v>
      </c>
      <c r="AB21">
        <v>-53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-228</v>
      </c>
      <c r="O22" s="46">
        <v>-248</v>
      </c>
      <c r="P22" s="46">
        <v>-52</v>
      </c>
      <c r="Q22" s="46">
        <v>-20</v>
      </c>
      <c r="R22" s="46">
        <v>-2</v>
      </c>
      <c r="S22" s="74">
        <v>0</v>
      </c>
      <c r="U22" s="73">
        <v>-551</v>
      </c>
      <c r="V22" s="74">
        <v>0</v>
      </c>
      <c r="W22">
        <v>-228</v>
      </c>
      <c r="X22">
        <v>-248</v>
      </c>
      <c r="Y22">
        <v>-1</v>
      </c>
      <c r="Z22">
        <v>-2</v>
      </c>
      <c r="AA22">
        <v>-20</v>
      </c>
      <c r="AB22">
        <v>-52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-227</v>
      </c>
      <c r="O23" s="46">
        <v>-280</v>
      </c>
      <c r="P23" s="46">
        <v>-61</v>
      </c>
      <c r="Q23" s="46">
        <v>-20</v>
      </c>
      <c r="R23" s="46">
        <v>-1</v>
      </c>
      <c r="S23" s="74">
        <v>0</v>
      </c>
      <c r="U23" s="73">
        <v>-590</v>
      </c>
      <c r="V23" s="74">
        <v>0</v>
      </c>
      <c r="W23">
        <v>-227</v>
      </c>
      <c r="X23">
        <v>-280</v>
      </c>
      <c r="Y23">
        <v>-1</v>
      </c>
      <c r="Z23">
        <v>-1</v>
      </c>
      <c r="AA23">
        <v>-20</v>
      </c>
      <c r="AB23">
        <v>-61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-243</v>
      </c>
      <c r="O24" s="46">
        <v>-283</v>
      </c>
      <c r="P24" s="46">
        <v>-95</v>
      </c>
      <c r="Q24" s="46">
        <v>-20</v>
      </c>
      <c r="R24" s="46">
        <v>0</v>
      </c>
      <c r="S24" s="74">
        <v>0</v>
      </c>
      <c r="U24" s="73">
        <v>-642</v>
      </c>
      <c r="V24" s="74">
        <v>0</v>
      </c>
      <c r="W24">
        <v>-243</v>
      </c>
      <c r="X24">
        <v>-283</v>
      </c>
      <c r="Y24">
        <v>-1</v>
      </c>
      <c r="Z24">
        <v>0</v>
      </c>
      <c r="AA24">
        <v>-20</v>
      </c>
      <c r="AB24">
        <v>-95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0.97</v>
      </c>
      <c r="M25" s="74">
        <v>0</v>
      </c>
      <c r="N25" s="73">
        <v>-228</v>
      </c>
      <c r="O25" s="46">
        <v>-250</v>
      </c>
      <c r="P25" s="46">
        <v>-35</v>
      </c>
      <c r="Q25" s="46">
        <v>-20</v>
      </c>
      <c r="R25" s="46">
        <v>0</v>
      </c>
      <c r="S25" s="74">
        <v>0</v>
      </c>
      <c r="U25" s="73">
        <v>-534</v>
      </c>
      <c r="V25" s="74">
        <v>0.97</v>
      </c>
      <c r="W25">
        <v>-228</v>
      </c>
      <c r="X25">
        <v>-250</v>
      </c>
      <c r="Y25">
        <v>-1</v>
      </c>
      <c r="Z25">
        <v>0.97</v>
      </c>
      <c r="AA25">
        <v>-20</v>
      </c>
      <c r="AB25">
        <v>-35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1.94</v>
      </c>
      <c r="M26" s="74">
        <v>0</v>
      </c>
      <c r="N26" s="73">
        <v>-246</v>
      </c>
      <c r="O26" s="46">
        <v>-260</v>
      </c>
      <c r="P26" s="46">
        <v>-50</v>
      </c>
      <c r="Q26" s="46">
        <v>-20</v>
      </c>
      <c r="R26" s="46">
        <v>0</v>
      </c>
      <c r="S26" s="74">
        <v>0</v>
      </c>
      <c r="U26" s="73">
        <v>-577</v>
      </c>
      <c r="V26" s="74">
        <v>1.94</v>
      </c>
      <c r="W26">
        <v>-246</v>
      </c>
      <c r="X26">
        <v>-260</v>
      </c>
      <c r="Y26">
        <v>-1</v>
      </c>
      <c r="Z26">
        <v>1.94</v>
      </c>
      <c r="AA26">
        <v>-20</v>
      </c>
      <c r="AB26">
        <v>-50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2.91</v>
      </c>
      <c r="M27" s="74">
        <v>0</v>
      </c>
      <c r="N27" s="73">
        <v>-181</v>
      </c>
      <c r="O27" s="46">
        <v>-228</v>
      </c>
      <c r="P27" s="46">
        <v>0</v>
      </c>
      <c r="Q27" s="46">
        <v>-20</v>
      </c>
      <c r="R27" s="46">
        <v>0</v>
      </c>
      <c r="S27" s="74">
        <v>0</v>
      </c>
      <c r="U27" s="73">
        <v>-430</v>
      </c>
      <c r="V27" s="74">
        <v>2.91</v>
      </c>
      <c r="W27">
        <v>-181</v>
      </c>
      <c r="X27">
        <v>-228</v>
      </c>
      <c r="Y27">
        <v>-1</v>
      </c>
      <c r="Z27">
        <v>2.91</v>
      </c>
      <c r="AA27">
        <v>-20</v>
      </c>
      <c r="AB27">
        <v>0</v>
      </c>
    </row>
    <row r="28" spans="7:28">
      <c r="G28" t="s">
        <v>70</v>
      </c>
      <c r="H28" s="73">
        <v>0</v>
      </c>
      <c r="I28" s="46">
        <v>0</v>
      </c>
      <c r="J28" s="46">
        <v>29.11</v>
      </c>
      <c r="K28" s="46">
        <v>0</v>
      </c>
      <c r="L28" s="46">
        <v>3.88</v>
      </c>
      <c r="M28" s="74">
        <v>0</v>
      </c>
      <c r="N28" s="73">
        <v>-172</v>
      </c>
      <c r="O28" s="46">
        <v>-253</v>
      </c>
      <c r="P28" s="46">
        <v>0</v>
      </c>
      <c r="Q28" s="46">
        <v>-20</v>
      </c>
      <c r="R28" s="46">
        <v>0</v>
      </c>
      <c r="S28" s="74">
        <v>0</v>
      </c>
      <c r="U28" s="73">
        <v>-446</v>
      </c>
      <c r="V28" s="74">
        <v>32.99</v>
      </c>
      <c r="W28">
        <v>-172</v>
      </c>
      <c r="X28">
        <v>-253</v>
      </c>
      <c r="Y28">
        <v>-1</v>
      </c>
      <c r="Z28">
        <v>3.88</v>
      </c>
      <c r="AA28">
        <v>-20</v>
      </c>
      <c r="AB28">
        <v>29.11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4.8499999999999996</v>
      </c>
      <c r="M29" s="74">
        <v>0</v>
      </c>
      <c r="N29" s="73">
        <v>-96</v>
      </c>
      <c r="O29" s="46">
        <v>-196</v>
      </c>
      <c r="P29" s="46">
        <v>-5</v>
      </c>
      <c r="Q29" s="46">
        <v>-20</v>
      </c>
      <c r="R29" s="46">
        <v>0</v>
      </c>
      <c r="S29" s="74">
        <v>0</v>
      </c>
      <c r="U29" s="73">
        <v>-318</v>
      </c>
      <c r="V29" s="74">
        <v>4.8499999999999996</v>
      </c>
      <c r="W29">
        <v>-96</v>
      </c>
      <c r="X29">
        <v>-196</v>
      </c>
      <c r="Y29">
        <v>-1</v>
      </c>
      <c r="Z29">
        <v>4.8499999999999996</v>
      </c>
      <c r="AA29">
        <v>-20</v>
      </c>
      <c r="AB29">
        <v>-5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5.82</v>
      </c>
      <c r="M30" s="74">
        <v>0</v>
      </c>
      <c r="N30" s="73">
        <v>-114</v>
      </c>
      <c r="O30" s="46">
        <v>-202</v>
      </c>
      <c r="P30" s="46">
        <v>-50</v>
      </c>
      <c r="Q30" s="46">
        <v>-20</v>
      </c>
      <c r="R30" s="46">
        <v>0</v>
      </c>
      <c r="S30" s="74">
        <v>0</v>
      </c>
      <c r="U30" s="73">
        <v>-387</v>
      </c>
      <c r="V30" s="74">
        <v>5.82</v>
      </c>
      <c r="W30">
        <v>-114</v>
      </c>
      <c r="X30">
        <v>-202</v>
      </c>
      <c r="Y30">
        <v>-1</v>
      </c>
      <c r="Z30">
        <v>5.82</v>
      </c>
      <c r="AA30">
        <v>-20</v>
      </c>
      <c r="AB30">
        <v>-50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5.82</v>
      </c>
      <c r="M31" s="74">
        <v>0</v>
      </c>
      <c r="N31" s="73">
        <v>-159</v>
      </c>
      <c r="O31" s="46">
        <v>-212</v>
      </c>
      <c r="P31" s="46">
        <v>-60</v>
      </c>
      <c r="Q31" s="46">
        <v>-20</v>
      </c>
      <c r="R31" s="46">
        <v>0</v>
      </c>
      <c r="S31" s="74">
        <v>0</v>
      </c>
      <c r="U31" s="73">
        <v>-452</v>
      </c>
      <c r="V31" s="74">
        <v>5.82</v>
      </c>
      <c r="W31">
        <v>-159</v>
      </c>
      <c r="X31">
        <v>-212</v>
      </c>
      <c r="Y31">
        <v>-1</v>
      </c>
      <c r="Z31">
        <v>5.82</v>
      </c>
      <c r="AA31">
        <v>-20</v>
      </c>
      <c r="AB31">
        <v>-60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5.82</v>
      </c>
      <c r="M32" s="74">
        <v>0</v>
      </c>
      <c r="N32" s="73">
        <v>-168</v>
      </c>
      <c r="O32" s="46">
        <v>-214</v>
      </c>
      <c r="P32" s="46">
        <v>-50</v>
      </c>
      <c r="Q32" s="46">
        <v>-20</v>
      </c>
      <c r="R32" s="46">
        <v>0</v>
      </c>
      <c r="S32" s="74">
        <v>0</v>
      </c>
      <c r="U32" s="73">
        <v>-453</v>
      </c>
      <c r="V32" s="74">
        <v>5.82</v>
      </c>
      <c r="W32">
        <v>-168</v>
      </c>
      <c r="X32">
        <v>-214</v>
      </c>
      <c r="Y32">
        <v>-1</v>
      </c>
      <c r="Z32">
        <v>5.82</v>
      </c>
      <c r="AA32">
        <v>-20</v>
      </c>
      <c r="AB32">
        <v>-50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5.82</v>
      </c>
      <c r="M33" s="74">
        <v>0</v>
      </c>
      <c r="N33" s="73">
        <v>-142</v>
      </c>
      <c r="O33" s="46">
        <v>-175</v>
      </c>
      <c r="P33" s="46">
        <v>-36</v>
      </c>
      <c r="Q33" s="46">
        <v>-20</v>
      </c>
      <c r="R33" s="46">
        <v>0</v>
      </c>
      <c r="S33" s="74">
        <v>0</v>
      </c>
      <c r="U33" s="73">
        <v>-374</v>
      </c>
      <c r="V33" s="74">
        <v>5.82</v>
      </c>
      <c r="W33">
        <v>-142</v>
      </c>
      <c r="X33">
        <v>-175</v>
      </c>
      <c r="Y33">
        <v>-1</v>
      </c>
      <c r="Z33">
        <v>5.82</v>
      </c>
      <c r="AA33">
        <v>-20</v>
      </c>
      <c r="AB33">
        <v>-36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5.82</v>
      </c>
      <c r="M34" s="74">
        <v>0</v>
      </c>
      <c r="N34" s="73">
        <v>-134</v>
      </c>
      <c r="O34" s="46">
        <v>-100</v>
      </c>
      <c r="P34" s="46">
        <v>-99</v>
      </c>
      <c r="Q34" s="46">
        <v>-20</v>
      </c>
      <c r="R34" s="46">
        <v>0</v>
      </c>
      <c r="S34" s="74">
        <v>0</v>
      </c>
      <c r="U34" s="73">
        <v>-354</v>
      </c>
      <c r="V34" s="74">
        <v>5.82</v>
      </c>
      <c r="W34">
        <v>-134</v>
      </c>
      <c r="X34">
        <v>-100</v>
      </c>
      <c r="Y34">
        <v>-1</v>
      </c>
      <c r="Z34">
        <v>5.82</v>
      </c>
      <c r="AA34">
        <v>-20</v>
      </c>
      <c r="AB34">
        <v>-99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-157</v>
      </c>
      <c r="O35" s="46">
        <v>-118</v>
      </c>
      <c r="P35" s="46">
        <v>-25</v>
      </c>
      <c r="Q35" s="46">
        <v>-20</v>
      </c>
      <c r="R35" s="46">
        <v>0</v>
      </c>
      <c r="S35" s="74">
        <v>0</v>
      </c>
      <c r="U35" s="73">
        <v>-321</v>
      </c>
      <c r="V35" s="74">
        <v>0</v>
      </c>
      <c r="W35">
        <v>-157</v>
      </c>
      <c r="X35">
        <v>-118</v>
      </c>
      <c r="Y35">
        <v>-1</v>
      </c>
      <c r="Z35">
        <v>0</v>
      </c>
      <c r="AA35">
        <v>-20</v>
      </c>
      <c r="AB35">
        <v>-25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0.49</v>
      </c>
      <c r="M36" s="74">
        <v>0</v>
      </c>
      <c r="N36" s="73">
        <v>-165</v>
      </c>
      <c r="O36" s="46">
        <v>-104</v>
      </c>
      <c r="P36" s="46">
        <v>-25</v>
      </c>
      <c r="Q36" s="46">
        <v>-20</v>
      </c>
      <c r="R36" s="46">
        <v>0</v>
      </c>
      <c r="S36" s="74">
        <v>0</v>
      </c>
      <c r="U36" s="73">
        <v>-315</v>
      </c>
      <c r="V36" s="74">
        <v>0.49</v>
      </c>
      <c r="W36">
        <v>-165</v>
      </c>
      <c r="X36">
        <v>-104</v>
      </c>
      <c r="Y36">
        <v>-1</v>
      </c>
      <c r="Z36">
        <v>0.49</v>
      </c>
      <c r="AA36">
        <v>-20</v>
      </c>
      <c r="AB36">
        <v>-25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0.97</v>
      </c>
      <c r="M37" s="74">
        <v>0</v>
      </c>
      <c r="N37" s="73">
        <v>-206</v>
      </c>
      <c r="O37" s="46">
        <v>-120</v>
      </c>
      <c r="P37" s="46">
        <v>-78</v>
      </c>
      <c r="Q37" s="46">
        <v>0</v>
      </c>
      <c r="R37" s="46">
        <v>0</v>
      </c>
      <c r="S37" s="74">
        <v>0</v>
      </c>
      <c r="U37" s="73">
        <v>-405</v>
      </c>
      <c r="V37" s="74">
        <v>0.97</v>
      </c>
      <c r="W37">
        <v>-206</v>
      </c>
      <c r="X37">
        <v>-120</v>
      </c>
      <c r="Y37">
        <v>-1</v>
      </c>
      <c r="Z37">
        <v>0.97</v>
      </c>
      <c r="AA37">
        <v>0</v>
      </c>
      <c r="AB37">
        <v>-78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0.97</v>
      </c>
      <c r="M38" s="74">
        <v>0</v>
      </c>
      <c r="N38" s="73">
        <v>-205</v>
      </c>
      <c r="O38" s="46">
        <v>-178</v>
      </c>
      <c r="P38" s="46">
        <v>-46</v>
      </c>
      <c r="Q38" s="46">
        <v>0</v>
      </c>
      <c r="R38" s="46">
        <v>0</v>
      </c>
      <c r="S38" s="74">
        <v>0</v>
      </c>
      <c r="U38" s="73">
        <v>-430</v>
      </c>
      <c r="V38" s="74">
        <v>0.97</v>
      </c>
      <c r="W38">
        <v>-205</v>
      </c>
      <c r="X38">
        <v>-178</v>
      </c>
      <c r="Y38">
        <v>-1</v>
      </c>
      <c r="Z38">
        <v>0.97</v>
      </c>
      <c r="AA38">
        <v>0</v>
      </c>
      <c r="AB38">
        <v>-46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1.46</v>
      </c>
      <c r="M39" s="74">
        <v>0</v>
      </c>
      <c r="N39" s="73">
        <v>-191</v>
      </c>
      <c r="O39" s="46">
        <v>-114</v>
      </c>
      <c r="P39" s="46">
        <v>-100</v>
      </c>
      <c r="Q39" s="46">
        <v>0</v>
      </c>
      <c r="R39" s="46">
        <v>0</v>
      </c>
      <c r="S39" s="74">
        <v>0</v>
      </c>
      <c r="U39" s="73">
        <v>-406</v>
      </c>
      <c r="V39" s="74">
        <v>1.46</v>
      </c>
      <c r="W39">
        <v>-191</v>
      </c>
      <c r="X39">
        <v>-114</v>
      </c>
      <c r="Y39">
        <v>-1</v>
      </c>
      <c r="Z39">
        <v>1.46</v>
      </c>
      <c r="AA39">
        <v>0</v>
      </c>
      <c r="AB39">
        <v>-100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1.65</v>
      </c>
      <c r="M40" s="74">
        <v>0</v>
      </c>
      <c r="N40" s="73">
        <v>-181</v>
      </c>
      <c r="O40" s="46">
        <v>-128</v>
      </c>
      <c r="P40" s="46">
        <v>-75</v>
      </c>
      <c r="Q40" s="46">
        <v>0</v>
      </c>
      <c r="R40" s="46">
        <v>0</v>
      </c>
      <c r="S40" s="74">
        <v>0</v>
      </c>
      <c r="U40" s="73">
        <v>-385</v>
      </c>
      <c r="V40" s="74">
        <v>1.65</v>
      </c>
      <c r="W40">
        <v>-181</v>
      </c>
      <c r="X40">
        <v>-128</v>
      </c>
      <c r="Y40">
        <v>-1</v>
      </c>
      <c r="Z40">
        <v>1.65</v>
      </c>
      <c r="AA40">
        <v>0</v>
      </c>
      <c r="AB40">
        <v>-75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2.91</v>
      </c>
      <c r="M41" s="74">
        <v>0</v>
      </c>
      <c r="N41" s="73">
        <v>-208</v>
      </c>
      <c r="O41" s="46">
        <v>-126</v>
      </c>
      <c r="P41" s="46">
        <v>-115</v>
      </c>
      <c r="Q41" s="46">
        <v>0</v>
      </c>
      <c r="R41" s="46">
        <v>0</v>
      </c>
      <c r="S41" s="74">
        <v>0</v>
      </c>
      <c r="U41" s="73">
        <v>-450</v>
      </c>
      <c r="V41" s="74">
        <v>2.91</v>
      </c>
      <c r="W41">
        <v>-208</v>
      </c>
      <c r="X41">
        <v>-126</v>
      </c>
      <c r="Y41">
        <v>-1</v>
      </c>
      <c r="Z41">
        <v>2.91</v>
      </c>
      <c r="AA41">
        <v>0</v>
      </c>
      <c r="AB41">
        <v>-115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4.8499999999999996</v>
      </c>
      <c r="M42" s="74">
        <v>0</v>
      </c>
      <c r="N42" s="73">
        <v>-230</v>
      </c>
      <c r="O42" s="46">
        <v>-130</v>
      </c>
      <c r="P42" s="46">
        <v>-100</v>
      </c>
      <c r="Q42" s="46">
        <v>0</v>
      </c>
      <c r="R42" s="46">
        <v>0</v>
      </c>
      <c r="S42" s="74">
        <v>0</v>
      </c>
      <c r="U42" s="73">
        <v>-461</v>
      </c>
      <c r="V42" s="74">
        <v>4.8499999999999996</v>
      </c>
      <c r="W42">
        <v>-230</v>
      </c>
      <c r="X42">
        <v>-130</v>
      </c>
      <c r="Y42">
        <v>-1</v>
      </c>
      <c r="Z42">
        <v>4.8499999999999996</v>
      </c>
      <c r="AA42">
        <v>0</v>
      </c>
      <c r="AB42">
        <v>-100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4.8499999999999996</v>
      </c>
      <c r="M43" s="74">
        <v>0</v>
      </c>
      <c r="N43" s="73">
        <v>-218</v>
      </c>
      <c r="O43" s="46">
        <v>-102</v>
      </c>
      <c r="P43" s="46">
        <v>-90</v>
      </c>
      <c r="Q43" s="46">
        <v>0</v>
      </c>
      <c r="R43" s="46">
        <v>0</v>
      </c>
      <c r="S43" s="74">
        <v>0</v>
      </c>
      <c r="U43" s="73">
        <v>-411</v>
      </c>
      <c r="V43" s="74">
        <v>4.8499999999999996</v>
      </c>
      <c r="W43">
        <v>-218</v>
      </c>
      <c r="X43">
        <v>-102</v>
      </c>
      <c r="Y43">
        <v>-1</v>
      </c>
      <c r="Z43">
        <v>4.8499999999999996</v>
      </c>
      <c r="AA43">
        <v>0</v>
      </c>
      <c r="AB43">
        <v>-90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5.82</v>
      </c>
      <c r="M44" s="74">
        <v>0</v>
      </c>
      <c r="N44" s="73">
        <v>-211</v>
      </c>
      <c r="O44" s="46">
        <v>-93</v>
      </c>
      <c r="P44" s="46">
        <v>-110</v>
      </c>
      <c r="Q44" s="46">
        <v>0</v>
      </c>
      <c r="R44" s="46">
        <v>0</v>
      </c>
      <c r="S44" s="74">
        <v>0</v>
      </c>
      <c r="U44" s="73">
        <v>-415</v>
      </c>
      <c r="V44" s="74">
        <v>5.82</v>
      </c>
      <c r="W44">
        <v>-211</v>
      </c>
      <c r="X44">
        <v>-93</v>
      </c>
      <c r="Y44">
        <v>-1</v>
      </c>
      <c r="Z44">
        <v>5.82</v>
      </c>
      <c r="AA44">
        <v>0</v>
      </c>
      <c r="AB44">
        <v>-110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8.25</v>
      </c>
      <c r="M45" s="74">
        <v>0</v>
      </c>
      <c r="N45" s="73">
        <v>-141</v>
      </c>
      <c r="O45" s="46">
        <v>-97</v>
      </c>
      <c r="P45" s="46">
        <v>-85</v>
      </c>
      <c r="Q45" s="46">
        <v>0</v>
      </c>
      <c r="R45" s="46">
        <v>0</v>
      </c>
      <c r="S45" s="74">
        <v>0</v>
      </c>
      <c r="U45" s="73">
        <v>-324</v>
      </c>
      <c r="V45" s="74">
        <v>8.25</v>
      </c>
      <c r="W45">
        <v>-141</v>
      </c>
      <c r="X45">
        <v>-97</v>
      </c>
      <c r="Y45">
        <v>-1</v>
      </c>
      <c r="Z45">
        <v>8.25</v>
      </c>
      <c r="AA45">
        <v>0</v>
      </c>
      <c r="AB45">
        <v>-85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7.76</v>
      </c>
      <c r="M46" s="74">
        <v>0</v>
      </c>
      <c r="N46" s="73">
        <v>-136</v>
      </c>
      <c r="O46" s="46">
        <v>-83</v>
      </c>
      <c r="P46" s="46">
        <v>-70</v>
      </c>
      <c r="Q46" s="46">
        <v>0</v>
      </c>
      <c r="R46" s="46">
        <v>0</v>
      </c>
      <c r="S46" s="74">
        <v>0</v>
      </c>
      <c r="U46" s="73">
        <v>-290</v>
      </c>
      <c r="V46" s="74">
        <v>7.76</v>
      </c>
      <c r="W46">
        <v>-136</v>
      </c>
      <c r="X46">
        <v>-83</v>
      </c>
      <c r="Y46">
        <v>-1</v>
      </c>
      <c r="Z46">
        <v>7.76</v>
      </c>
      <c r="AA46">
        <v>0</v>
      </c>
      <c r="AB46">
        <v>-70</v>
      </c>
    </row>
    <row r="47" spans="7:28">
      <c r="G47" t="s">
        <v>89</v>
      </c>
      <c r="H47" s="73">
        <v>0</v>
      </c>
      <c r="I47" s="46">
        <v>0</v>
      </c>
      <c r="J47" s="46">
        <v>29.1</v>
      </c>
      <c r="K47" s="46">
        <v>0</v>
      </c>
      <c r="L47" s="46">
        <v>5.92</v>
      </c>
      <c r="M47" s="74">
        <v>0</v>
      </c>
      <c r="N47" s="73">
        <v>-77</v>
      </c>
      <c r="O47" s="46">
        <v>-66</v>
      </c>
      <c r="P47" s="46">
        <v>0</v>
      </c>
      <c r="Q47" s="46">
        <v>0</v>
      </c>
      <c r="R47" s="46">
        <v>0</v>
      </c>
      <c r="S47" s="74">
        <v>0</v>
      </c>
      <c r="U47" s="73">
        <v>-144</v>
      </c>
      <c r="V47" s="74">
        <v>35.020000000000003</v>
      </c>
      <c r="W47">
        <v>-77</v>
      </c>
      <c r="X47">
        <v>-66</v>
      </c>
      <c r="Y47">
        <v>-1</v>
      </c>
      <c r="Z47">
        <v>5.92</v>
      </c>
      <c r="AA47">
        <v>0</v>
      </c>
      <c r="AB47">
        <v>29.1</v>
      </c>
    </row>
    <row r="48" spans="7:28">
      <c r="G48" t="s">
        <v>90</v>
      </c>
      <c r="H48" s="73">
        <v>0</v>
      </c>
      <c r="I48" s="46">
        <v>0</v>
      </c>
      <c r="J48" s="46">
        <v>43.66</v>
      </c>
      <c r="K48" s="46">
        <v>0</v>
      </c>
      <c r="L48" s="46">
        <v>8.0500000000000007</v>
      </c>
      <c r="M48" s="74">
        <v>0</v>
      </c>
      <c r="N48" s="73">
        <v>-62</v>
      </c>
      <c r="O48" s="46">
        <v>-66</v>
      </c>
      <c r="P48" s="46">
        <v>0</v>
      </c>
      <c r="Q48" s="46">
        <v>0</v>
      </c>
      <c r="R48" s="46">
        <v>0</v>
      </c>
      <c r="S48" s="74">
        <v>0</v>
      </c>
      <c r="U48" s="73">
        <v>-129</v>
      </c>
      <c r="V48" s="74">
        <v>51.71</v>
      </c>
      <c r="W48">
        <v>-62</v>
      </c>
      <c r="X48">
        <v>-66</v>
      </c>
      <c r="Y48">
        <v>-1</v>
      </c>
      <c r="Z48">
        <v>8.0500000000000007</v>
      </c>
      <c r="AA48">
        <v>0</v>
      </c>
      <c r="AB48">
        <v>43.66</v>
      </c>
    </row>
    <row r="49" spans="7:28">
      <c r="G49" t="s">
        <v>91</v>
      </c>
      <c r="H49" s="73">
        <v>0</v>
      </c>
      <c r="I49" s="46">
        <v>0</v>
      </c>
      <c r="J49" s="46">
        <v>43.66</v>
      </c>
      <c r="K49" s="46">
        <v>0</v>
      </c>
      <c r="L49" s="46">
        <v>7.76</v>
      </c>
      <c r="M49" s="74">
        <v>0</v>
      </c>
      <c r="N49" s="73">
        <v>-162</v>
      </c>
      <c r="O49" s="46">
        <v>-75</v>
      </c>
      <c r="P49" s="46">
        <v>0</v>
      </c>
      <c r="Q49" s="46">
        <v>0</v>
      </c>
      <c r="R49" s="46">
        <v>0</v>
      </c>
      <c r="S49" s="74">
        <v>0</v>
      </c>
      <c r="U49" s="73">
        <v>-237.1</v>
      </c>
      <c r="V49" s="74">
        <v>51.42</v>
      </c>
      <c r="W49">
        <v>-162</v>
      </c>
      <c r="X49">
        <v>-75</v>
      </c>
      <c r="Y49">
        <v>-0.1</v>
      </c>
      <c r="Z49">
        <v>7.76</v>
      </c>
      <c r="AA49">
        <v>0</v>
      </c>
      <c r="AB49">
        <v>43.66</v>
      </c>
    </row>
    <row r="50" spans="7:28">
      <c r="G50" t="s">
        <v>92</v>
      </c>
      <c r="H50" s="73">
        <v>0</v>
      </c>
      <c r="I50" s="46">
        <v>0</v>
      </c>
      <c r="J50" s="46">
        <v>53.36</v>
      </c>
      <c r="K50" s="46">
        <v>0</v>
      </c>
      <c r="L50" s="46">
        <v>6.79</v>
      </c>
      <c r="M50" s="74">
        <v>0</v>
      </c>
      <c r="N50" s="73">
        <v>-142</v>
      </c>
      <c r="O50" s="46">
        <v>-80</v>
      </c>
      <c r="P50" s="46">
        <v>0</v>
      </c>
      <c r="Q50" s="46">
        <v>0</v>
      </c>
      <c r="R50" s="46">
        <v>0</v>
      </c>
      <c r="S50" s="74">
        <v>0</v>
      </c>
      <c r="U50" s="73">
        <v>-222.1</v>
      </c>
      <c r="V50" s="74">
        <v>60.15</v>
      </c>
      <c r="W50">
        <v>-142</v>
      </c>
      <c r="X50">
        <v>-80</v>
      </c>
      <c r="Y50">
        <v>-0.1</v>
      </c>
      <c r="Z50">
        <v>6.79</v>
      </c>
      <c r="AA50">
        <v>0</v>
      </c>
      <c r="AB50">
        <v>53.36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6.79</v>
      </c>
      <c r="M51" s="74">
        <v>0</v>
      </c>
      <c r="N51" s="73">
        <v>-191</v>
      </c>
      <c r="O51" s="46">
        <v>-170</v>
      </c>
      <c r="P51" s="46">
        <v>-25</v>
      </c>
      <c r="Q51" s="46">
        <v>0</v>
      </c>
      <c r="R51" s="46">
        <v>0</v>
      </c>
      <c r="S51" s="74">
        <v>0</v>
      </c>
      <c r="U51" s="73">
        <v>-386.1</v>
      </c>
      <c r="V51" s="74">
        <v>6.79</v>
      </c>
      <c r="W51">
        <v>-191</v>
      </c>
      <c r="X51">
        <v>-170</v>
      </c>
      <c r="Y51">
        <v>-0.1</v>
      </c>
      <c r="Z51">
        <v>6.79</v>
      </c>
      <c r="AA51">
        <v>0</v>
      </c>
      <c r="AB51">
        <v>-25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3.88</v>
      </c>
      <c r="M52" s="74">
        <v>0</v>
      </c>
      <c r="N52" s="73">
        <v>-174</v>
      </c>
      <c r="O52" s="46">
        <v>-180</v>
      </c>
      <c r="P52" s="46">
        <v>-20</v>
      </c>
      <c r="Q52" s="46">
        <v>0</v>
      </c>
      <c r="R52" s="46">
        <v>0</v>
      </c>
      <c r="S52" s="74">
        <v>0</v>
      </c>
      <c r="U52" s="73">
        <v>-374.1</v>
      </c>
      <c r="V52" s="74">
        <v>3.88</v>
      </c>
      <c r="W52">
        <v>-174</v>
      </c>
      <c r="X52">
        <v>-180</v>
      </c>
      <c r="Y52">
        <v>-0.1</v>
      </c>
      <c r="Z52">
        <v>3.88</v>
      </c>
      <c r="AA52">
        <v>0</v>
      </c>
      <c r="AB52">
        <v>-20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3.88</v>
      </c>
      <c r="M53" s="74">
        <v>0</v>
      </c>
      <c r="N53" s="73">
        <v>-171</v>
      </c>
      <c r="O53" s="46">
        <v>-145</v>
      </c>
      <c r="P53" s="46">
        <v>-54</v>
      </c>
      <c r="Q53" s="46">
        <v>0</v>
      </c>
      <c r="R53" s="46">
        <v>0</v>
      </c>
      <c r="S53" s="74">
        <v>0</v>
      </c>
      <c r="U53" s="73">
        <v>-370.1</v>
      </c>
      <c r="V53" s="74">
        <v>3.88</v>
      </c>
      <c r="W53">
        <v>-171</v>
      </c>
      <c r="X53">
        <v>-145</v>
      </c>
      <c r="Y53">
        <v>-0.1</v>
      </c>
      <c r="Z53">
        <v>3.88</v>
      </c>
      <c r="AA53">
        <v>0</v>
      </c>
      <c r="AB53">
        <v>-54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4.8499999999999996</v>
      </c>
      <c r="M54" s="74">
        <v>0</v>
      </c>
      <c r="N54" s="73">
        <v>-178</v>
      </c>
      <c r="O54" s="46">
        <v>-121</v>
      </c>
      <c r="P54" s="46">
        <v>-63</v>
      </c>
      <c r="Q54" s="46">
        <v>0</v>
      </c>
      <c r="R54" s="46">
        <v>0</v>
      </c>
      <c r="S54" s="74">
        <v>0</v>
      </c>
      <c r="U54" s="73">
        <v>-362.1</v>
      </c>
      <c r="V54" s="74">
        <v>4.8499999999999996</v>
      </c>
      <c r="W54">
        <v>-178</v>
      </c>
      <c r="X54">
        <v>-121</v>
      </c>
      <c r="Y54">
        <v>-0.1</v>
      </c>
      <c r="Z54">
        <v>4.8499999999999996</v>
      </c>
      <c r="AA54">
        <v>0</v>
      </c>
      <c r="AB54">
        <v>-63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8.73</v>
      </c>
      <c r="M55" s="74">
        <v>0</v>
      </c>
      <c r="N55" s="73">
        <v>-197</v>
      </c>
      <c r="O55" s="46">
        <v>-174</v>
      </c>
      <c r="P55" s="46">
        <v>-78</v>
      </c>
      <c r="Q55" s="46">
        <v>0</v>
      </c>
      <c r="R55" s="46">
        <v>0</v>
      </c>
      <c r="S55" s="74">
        <v>0</v>
      </c>
      <c r="U55" s="73">
        <v>-449.1</v>
      </c>
      <c r="V55" s="74">
        <v>8.73</v>
      </c>
      <c r="W55">
        <v>-197</v>
      </c>
      <c r="X55">
        <v>-174</v>
      </c>
      <c r="Y55">
        <v>-0.1</v>
      </c>
      <c r="Z55">
        <v>8.73</v>
      </c>
      <c r="AA55">
        <v>0</v>
      </c>
      <c r="AB55">
        <v>-78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7.76</v>
      </c>
      <c r="M56" s="74">
        <v>0</v>
      </c>
      <c r="N56" s="73">
        <v>-195</v>
      </c>
      <c r="O56" s="46">
        <v>-97</v>
      </c>
      <c r="P56" s="46">
        <v>-62</v>
      </c>
      <c r="Q56" s="46">
        <v>0</v>
      </c>
      <c r="R56" s="46">
        <v>0</v>
      </c>
      <c r="S56" s="74">
        <v>0</v>
      </c>
      <c r="U56" s="73">
        <v>-354.1</v>
      </c>
      <c r="V56" s="74">
        <v>7.76</v>
      </c>
      <c r="W56">
        <v>-195</v>
      </c>
      <c r="X56">
        <v>-97</v>
      </c>
      <c r="Y56">
        <v>-0.1</v>
      </c>
      <c r="Z56">
        <v>7.76</v>
      </c>
      <c r="AA56">
        <v>0</v>
      </c>
      <c r="AB56">
        <v>-62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5.82</v>
      </c>
      <c r="M57" s="74">
        <v>0</v>
      </c>
      <c r="N57" s="73">
        <v>-199</v>
      </c>
      <c r="O57" s="46">
        <v>-66</v>
      </c>
      <c r="P57" s="46">
        <v>-10</v>
      </c>
      <c r="Q57" s="46">
        <v>0</v>
      </c>
      <c r="R57" s="46">
        <v>0</v>
      </c>
      <c r="S57" s="74">
        <v>0</v>
      </c>
      <c r="U57" s="73">
        <v>-276</v>
      </c>
      <c r="V57" s="74">
        <v>5.82</v>
      </c>
      <c r="W57">
        <v>-199</v>
      </c>
      <c r="X57">
        <v>-66</v>
      </c>
      <c r="Y57">
        <v>-1</v>
      </c>
      <c r="Z57">
        <v>5.82</v>
      </c>
      <c r="AA57">
        <v>0</v>
      </c>
      <c r="AB57">
        <v>-10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7.76</v>
      </c>
      <c r="M58" s="74">
        <v>0</v>
      </c>
      <c r="N58" s="73">
        <v>-184</v>
      </c>
      <c r="O58" s="46">
        <v>-89</v>
      </c>
      <c r="P58" s="46">
        <v>-40</v>
      </c>
      <c r="Q58" s="46">
        <v>0</v>
      </c>
      <c r="R58" s="46">
        <v>0</v>
      </c>
      <c r="S58" s="74">
        <v>0</v>
      </c>
      <c r="U58" s="73">
        <v>-314</v>
      </c>
      <c r="V58" s="74">
        <v>7.76</v>
      </c>
      <c r="W58">
        <v>-184</v>
      </c>
      <c r="X58">
        <v>-89</v>
      </c>
      <c r="Y58">
        <v>-1</v>
      </c>
      <c r="Z58">
        <v>7.76</v>
      </c>
      <c r="AA58">
        <v>0</v>
      </c>
      <c r="AB58">
        <v>-40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4.8499999999999996</v>
      </c>
      <c r="M59" s="74">
        <v>0</v>
      </c>
      <c r="N59" s="73">
        <v>-176</v>
      </c>
      <c r="O59" s="46">
        <v>-80</v>
      </c>
      <c r="P59" s="46">
        <v>0</v>
      </c>
      <c r="Q59" s="46">
        <v>0</v>
      </c>
      <c r="R59" s="46">
        <v>0</v>
      </c>
      <c r="S59" s="74">
        <v>0</v>
      </c>
      <c r="U59" s="73">
        <v>-257</v>
      </c>
      <c r="V59" s="74">
        <v>4.8499999999999996</v>
      </c>
      <c r="W59">
        <v>-176</v>
      </c>
      <c r="X59">
        <v>-80</v>
      </c>
      <c r="Y59">
        <v>-1</v>
      </c>
      <c r="Z59">
        <v>4.8499999999999996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8.73</v>
      </c>
      <c r="M60" s="74">
        <v>0</v>
      </c>
      <c r="N60" s="73">
        <v>-176</v>
      </c>
      <c r="O60" s="46">
        <v>-69</v>
      </c>
      <c r="P60" s="46">
        <v>0</v>
      </c>
      <c r="Q60" s="46">
        <v>0</v>
      </c>
      <c r="R60" s="46">
        <v>0</v>
      </c>
      <c r="S60" s="74">
        <v>0</v>
      </c>
      <c r="U60" s="73">
        <v>-246</v>
      </c>
      <c r="V60" s="74">
        <v>8.73</v>
      </c>
      <c r="W60">
        <v>-176</v>
      </c>
      <c r="X60">
        <v>-69</v>
      </c>
      <c r="Y60">
        <v>-1</v>
      </c>
      <c r="Z60">
        <v>8.73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8.73</v>
      </c>
      <c r="M61" s="74">
        <v>0</v>
      </c>
      <c r="N61" s="73">
        <v>-235</v>
      </c>
      <c r="O61" s="46">
        <v>-145</v>
      </c>
      <c r="P61" s="46">
        <v>0</v>
      </c>
      <c r="Q61" s="46">
        <v>0</v>
      </c>
      <c r="R61" s="46">
        <v>0</v>
      </c>
      <c r="S61" s="74">
        <v>0</v>
      </c>
      <c r="U61" s="73">
        <v>-381</v>
      </c>
      <c r="V61" s="74">
        <v>8.73</v>
      </c>
      <c r="W61">
        <v>-235</v>
      </c>
      <c r="X61">
        <v>-145</v>
      </c>
      <c r="Y61">
        <v>-1</v>
      </c>
      <c r="Z61">
        <v>8.73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7.76</v>
      </c>
      <c r="M62" s="74">
        <v>0</v>
      </c>
      <c r="N62" s="73">
        <v>-233</v>
      </c>
      <c r="O62" s="46">
        <v>-143</v>
      </c>
      <c r="P62" s="46">
        <v>0</v>
      </c>
      <c r="Q62" s="46">
        <v>0</v>
      </c>
      <c r="R62" s="46">
        <v>0</v>
      </c>
      <c r="S62" s="74">
        <v>0</v>
      </c>
      <c r="U62" s="73">
        <v>-377</v>
      </c>
      <c r="V62" s="74">
        <v>7.76</v>
      </c>
      <c r="W62">
        <v>-233</v>
      </c>
      <c r="X62">
        <v>-143</v>
      </c>
      <c r="Y62">
        <v>-1</v>
      </c>
      <c r="Z62">
        <v>7.76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9.6999999999999993</v>
      </c>
      <c r="M63" s="74">
        <v>0</v>
      </c>
      <c r="N63" s="73">
        <v>-247</v>
      </c>
      <c r="O63" s="46">
        <v>-70</v>
      </c>
      <c r="P63" s="46">
        <v>-10</v>
      </c>
      <c r="Q63" s="46">
        <v>0</v>
      </c>
      <c r="R63" s="46">
        <v>0</v>
      </c>
      <c r="S63" s="74">
        <v>0</v>
      </c>
      <c r="U63" s="73">
        <v>-328</v>
      </c>
      <c r="V63" s="74">
        <v>9.6999999999999993</v>
      </c>
      <c r="W63">
        <v>-247</v>
      </c>
      <c r="X63">
        <v>-70</v>
      </c>
      <c r="Y63">
        <v>-1</v>
      </c>
      <c r="Z63">
        <v>9.6999999999999993</v>
      </c>
      <c r="AA63">
        <v>0</v>
      </c>
      <c r="AB63">
        <v>-10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9.6999999999999993</v>
      </c>
      <c r="M64" s="74">
        <v>0</v>
      </c>
      <c r="N64" s="73">
        <v>-242</v>
      </c>
      <c r="O64" s="46">
        <v>-142</v>
      </c>
      <c r="P64" s="46">
        <v>-10</v>
      </c>
      <c r="Q64" s="46">
        <v>0</v>
      </c>
      <c r="R64" s="46">
        <v>0</v>
      </c>
      <c r="S64" s="74">
        <v>0</v>
      </c>
      <c r="U64" s="73">
        <v>-395</v>
      </c>
      <c r="V64" s="74">
        <v>9.6999999999999993</v>
      </c>
      <c r="W64">
        <v>-242</v>
      </c>
      <c r="X64">
        <v>-142</v>
      </c>
      <c r="Y64">
        <v>-1</v>
      </c>
      <c r="Z64">
        <v>9.6999999999999993</v>
      </c>
      <c r="AA64">
        <v>0</v>
      </c>
      <c r="AB64">
        <v>-10</v>
      </c>
    </row>
    <row r="65" spans="7:28">
      <c r="G65" t="s">
        <v>107</v>
      </c>
      <c r="H65" s="73">
        <v>0</v>
      </c>
      <c r="I65" s="46">
        <v>0</v>
      </c>
      <c r="J65" s="46">
        <v>9.6999999999999993</v>
      </c>
      <c r="K65" s="46">
        <v>0</v>
      </c>
      <c r="L65" s="46">
        <v>7.76</v>
      </c>
      <c r="M65" s="74">
        <v>0</v>
      </c>
      <c r="N65" s="73">
        <v>-233</v>
      </c>
      <c r="O65" s="46">
        <v>-120</v>
      </c>
      <c r="P65" s="46">
        <v>0</v>
      </c>
      <c r="Q65" s="46">
        <v>0</v>
      </c>
      <c r="R65" s="46">
        <v>0</v>
      </c>
      <c r="S65" s="74">
        <v>0</v>
      </c>
      <c r="U65" s="73">
        <v>-354</v>
      </c>
      <c r="V65" s="74">
        <v>17.46</v>
      </c>
      <c r="W65">
        <v>-233</v>
      </c>
      <c r="X65">
        <v>-120</v>
      </c>
      <c r="Y65">
        <v>-1</v>
      </c>
      <c r="Z65">
        <v>7.76</v>
      </c>
      <c r="AA65">
        <v>0</v>
      </c>
      <c r="AB65">
        <v>9.6999999999999993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7.76</v>
      </c>
      <c r="M66" s="74">
        <v>0</v>
      </c>
      <c r="N66" s="73">
        <v>-249</v>
      </c>
      <c r="O66" s="46">
        <v>-160</v>
      </c>
      <c r="P66" s="46">
        <v>-10</v>
      </c>
      <c r="Q66" s="46">
        <v>0</v>
      </c>
      <c r="R66" s="46">
        <v>0</v>
      </c>
      <c r="S66" s="74">
        <v>0</v>
      </c>
      <c r="U66" s="73">
        <v>-420</v>
      </c>
      <c r="V66" s="74">
        <v>7.76</v>
      </c>
      <c r="W66">
        <v>-249</v>
      </c>
      <c r="X66">
        <v>-160</v>
      </c>
      <c r="Y66">
        <v>-1</v>
      </c>
      <c r="Z66">
        <v>7.76</v>
      </c>
      <c r="AA66">
        <v>0</v>
      </c>
      <c r="AB66">
        <v>-10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6.79</v>
      </c>
      <c r="M67" s="74">
        <v>0</v>
      </c>
      <c r="N67" s="73">
        <v>-249</v>
      </c>
      <c r="O67" s="46">
        <v>-160</v>
      </c>
      <c r="P67" s="46">
        <v>-20</v>
      </c>
      <c r="Q67" s="46">
        <v>0</v>
      </c>
      <c r="R67" s="46">
        <v>0</v>
      </c>
      <c r="S67" s="74">
        <v>0</v>
      </c>
      <c r="U67" s="73">
        <v>-430</v>
      </c>
      <c r="V67" s="74">
        <v>6.79</v>
      </c>
      <c r="W67">
        <v>-249</v>
      </c>
      <c r="X67">
        <v>-160</v>
      </c>
      <c r="Y67">
        <v>-1</v>
      </c>
      <c r="Z67">
        <v>6.79</v>
      </c>
      <c r="AA67">
        <v>0</v>
      </c>
      <c r="AB67">
        <v>-20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6.79</v>
      </c>
      <c r="M68" s="74">
        <v>0</v>
      </c>
      <c r="N68" s="73">
        <v>-255</v>
      </c>
      <c r="O68" s="46">
        <v>-165</v>
      </c>
      <c r="P68" s="46">
        <v>-10</v>
      </c>
      <c r="Q68" s="46">
        <v>0</v>
      </c>
      <c r="R68" s="46">
        <v>0</v>
      </c>
      <c r="S68" s="74">
        <v>0</v>
      </c>
      <c r="U68" s="73">
        <v>-431</v>
      </c>
      <c r="V68" s="74">
        <v>6.79</v>
      </c>
      <c r="W68">
        <v>-255</v>
      </c>
      <c r="X68">
        <v>-165</v>
      </c>
      <c r="Y68">
        <v>-1</v>
      </c>
      <c r="Z68">
        <v>6.79</v>
      </c>
      <c r="AA68">
        <v>0</v>
      </c>
      <c r="AB68">
        <v>-10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6.79</v>
      </c>
      <c r="M69" s="74">
        <v>0</v>
      </c>
      <c r="N69" s="73">
        <v>-235</v>
      </c>
      <c r="O69" s="46">
        <v>-195</v>
      </c>
      <c r="P69" s="46">
        <v>-17</v>
      </c>
      <c r="Q69" s="46">
        <v>0</v>
      </c>
      <c r="R69" s="46">
        <v>0</v>
      </c>
      <c r="S69" s="74">
        <v>0</v>
      </c>
      <c r="U69" s="73">
        <v>-448</v>
      </c>
      <c r="V69" s="74">
        <v>6.79</v>
      </c>
      <c r="W69">
        <v>-235</v>
      </c>
      <c r="X69">
        <v>-195</v>
      </c>
      <c r="Y69">
        <v>-1</v>
      </c>
      <c r="Z69">
        <v>6.79</v>
      </c>
      <c r="AA69">
        <v>0</v>
      </c>
      <c r="AB69">
        <v>-17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6.79</v>
      </c>
      <c r="M70" s="74">
        <v>0</v>
      </c>
      <c r="N70" s="73">
        <v>-231</v>
      </c>
      <c r="O70" s="46">
        <v>-195</v>
      </c>
      <c r="P70" s="46">
        <v>-22</v>
      </c>
      <c r="Q70" s="46">
        <v>0</v>
      </c>
      <c r="R70" s="46">
        <v>0</v>
      </c>
      <c r="S70" s="74">
        <v>0</v>
      </c>
      <c r="U70" s="73">
        <v>-449</v>
      </c>
      <c r="V70" s="74">
        <v>6.79</v>
      </c>
      <c r="W70">
        <v>-231</v>
      </c>
      <c r="X70">
        <v>-195</v>
      </c>
      <c r="Y70">
        <v>-1</v>
      </c>
      <c r="Z70">
        <v>6.79</v>
      </c>
      <c r="AA70">
        <v>0</v>
      </c>
      <c r="AB70">
        <v>-22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5.82</v>
      </c>
      <c r="M71" s="74">
        <v>0</v>
      </c>
      <c r="N71" s="73">
        <v>-190</v>
      </c>
      <c r="O71" s="46">
        <v>-204</v>
      </c>
      <c r="P71" s="46">
        <v>0</v>
      </c>
      <c r="Q71" s="46">
        <v>0</v>
      </c>
      <c r="R71" s="46">
        <v>0</v>
      </c>
      <c r="S71" s="74">
        <v>0</v>
      </c>
      <c r="U71" s="73">
        <v>-395</v>
      </c>
      <c r="V71" s="74">
        <v>5.82</v>
      </c>
      <c r="W71">
        <v>-190</v>
      </c>
      <c r="X71">
        <v>-204</v>
      </c>
      <c r="Y71">
        <v>-1</v>
      </c>
      <c r="Z71">
        <v>5.82</v>
      </c>
      <c r="AA71">
        <v>0</v>
      </c>
      <c r="AB71">
        <v>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4.8499999999999996</v>
      </c>
      <c r="M72" s="74">
        <v>0</v>
      </c>
      <c r="N72" s="73">
        <v>-141</v>
      </c>
      <c r="O72" s="46">
        <v>-205</v>
      </c>
      <c r="P72" s="46">
        <v>0</v>
      </c>
      <c r="Q72" s="46">
        <v>0</v>
      </c>
      <c r="R72" s="46">
        <v>0</v>
      </c>
      <c r="S72" s="74">
        <v>0</v>
      </c>
      <c r="U72" s="73">
        <v>-347</v>
      </c>
      <c r="V72" s="74">
        <v>4.8499999999999996</v>
      </c>
      <c r="W72">
        <v>-141</v>
      </c>
      <c r="X72">
        <v>-205</v>
      </c>
      <c r="Y72">
        <v>-1</v>
      </c>
      <c r="Z72">
        <v>4.8499999999999996</v>
      </c>
      <c r="AA72">
        <v>0</v>
      </c>
      <c r="AB72">
        <v>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0.97</v>
      </c>
      <c r="M73" s="74">
        <v>0</v>
      </c>
      <c r="N73" s="73">
        <v>-26</v>
      </c>
      <c r="O73" s="46">
        <v>-199</v>
      </c>
      <c r="P73" s="46">
        <v>-25</v>
      </c>
      <c r="Q73" s="46">
        <v>0</v>
      </c>
      <c r="R73" s="46">
        <v>0</v>
      </c>
      <c r="S73" s="74">
        <v>0</v>
      </c>
      <c r="U73" s="73">
        <v>-251</v>
      </c>
      <c r="V73" s="74">
        <v>0.97</v>
      </c>
      <c r="W73">
        <v>-26</v>
      </c>
      <c r="X73">
        <v>-199</v>
      </c>
      <c r="Y73">
        <v>-1</v>
      </c>
      <c r="Z73">
        <v>0.97</v>
      </c>
      <c r="AA73">
        <v>0</v>
      </c>
      <c r="AB73">
        <v>-25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-15</v>
      </c>
      <c r="O74" s="46">
        <v>-201</v>
      </c>
      <c r="P74" s="46">
        <v>-15</v>
      </c>
      <c r="Q74" s="46">
        <v>0</v>
      </c>
      <c r="R74" s="46">
        <v>0</v>
      </c>
      <c r="S74" s="74">
        <v>0</v>
      </c>
      <c r="U74" s="73">
        <v>-232</v>
      </c>
      <c r="V74" s="74">
        <v>0</v>
      </c>
      <c r="W74">
        <v>-15</v>
      </c>
      <c r="X74">
        <v>-201</v>
      </c>
      <c r="Y74">
        <v>-1</v>
      </c>
      <c r="Z74">
        <v>0</v>
      </c>
      <c r="AA74">
        <v>0</v>
      </c>
      <c r="AB74">
        <v>-15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0.97</v>
      </c>
      <c r="M75" s="74">
        <v>0</v>
      </c>
      <c r="N75" s="73">
        <v>-34</v>
      </c>
      <c r="O75" s="46">
        <v>-163</v>
      </c>
      <c r="P75" s="46">
        <v>-30</v>
      </c>
      <c r="Q75" s="46">
        <v>0</v>
      </c>
      <c r="R75" s="46">
        <v>0</v>
      </c>
      <c r="S75" s="74">
        <v>0</v>
      </c>
      <c r="U75" s="73">
        <v>-228</v>
      </c>
      <c r="V75" s="74">
        <v>0.97</v>
      </c>
      <c r="W75">
        <v>-34</v>
      </c>
      <c r="X75">
        <v>-163</v>
      </c>
      <c r="Y75">
        <v>-1</v>
      </c>
      <c r="Z75">
        <v>0.97</v>
      </c>
      <c r="AA75">
        <v>0</v>
      </c>
      <c r="AB75">
        <v>-30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0.97</v>
      </c>
      <c r="M76" s="74">
        <v>0</v>
      </c>
      <c r="N76" s="73">
        <v>-24</v>
      </c>
      <c r="O76" s="46">
        <v>-157</v>
      </c>
      <c r="P76" s="46">
        <v>-20</v>
      </c>
      <c r="Q76" s="46">
        <v>0</v>
      </c>
      <c r="R76" s="46">
        <v>0</v>
      </c>
      <c r="S76" s="74">
        <v>0</v>
      </c>
      <c r="U76" s="73">
        <v>-202</v>
      </c>
      <c r="V76" s="74">
        <v>0.97</v>
      </c>
      <c r="W76">
        <v>-24</v>
      </c>
      <c r="X76">
        <v>-157</v>
      </c>
      <c r="Y76">
        <v>-1</v>
      </c>
      <c r="Z76">
        <v>0.97</v>
      </c>
      <c r="AA76">
        <v>0</v>
      </c>
      <c r="AB76">
        <v>-20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1.1499999999999999</v>
      </c>
      <c r="M77" s="74">
        <v>0</v>
      </c>
      <c r="N77" s="73">
        <v>-63</v>
      </c>
      <c r="O77" s="46">
        <v>-115</v>
      </c>
      <c r="P77" s="46">
        <v>-35</v>
      </c>
      <c r="Q77" s="46">
        <v>0</v>
      </c>
      <c r="R77" s="46">
        <v>0</v>
      </c>
      <c r="S77" s="74">
        <v>0</v>
      </c>
      <c r="U77" s="73">
        <v>-214</v>
      </c>
      <c r="V77" s="74">
        <v>1.1499999999999999</v>
      </c>
      <c r="W77">
        <v>-63</v>
      </c>
      <c r="X77">
        <v>-115</v>
      </c>
      <c r="Y77">
        <v>-1</v>
      </c>
      <c r="Z77">
        <v>1.1499999999999999</v>
      </c>
      <c r="AA77">
        <v>0</v>
      </c>
      <c r="AB77">
        <v>-35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1.21</v>
      </c>
      <c r="M78" s="74">
        <v>0</v>
      </c>
      <c r="N78" s="73">
        <v>-52</v>
      </c>
      <c r="O78" s="46">
        <v>-125</v>
      </c>
      <c r="P78" s="46">
        <v>-40</v>
      </c>
      <c r="Q78" s="46">
        <v>0</v>
      </c>
      <c r="R78" s="46">
        <v>0</v>
      </c>
      <c r="S78" s="74">
        <v>0</v>
      </c>
      <c r="U78" s="73">
        <v>-218</v>
      </c>
      <c r="V78" s="74">
        <v>1.21</v>
      </c>
      <c r="W78">
        <v>-52</v>
      </c>
      <c r="X78">
        <v>-125</v>
      </c>
      <c r="Y78">
        <v>-1</v>
      </c>
      <c r="Z78">
        <v>1.21</v>
      </c>
      <c r="AA78">
        <v>0</v>
      </c>
      <c r="AB78">
        <v>-40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0.78</v>
      </c>
      <c r="M79" s="74">
        <v>0</v>
      </c>
      <c r="N79" s="73">
        <v>-231</v>
      </c>
      <c r="O79" s="46">
        <v>-165</v>
      </c>
      <c r="P79" s="46">
        <v>-50</v>
      </c>
      <c r="Q79" s="46">
        <v>0</v>
      </c>
      <c r="R79" s="46">
        <v>0</v>
      </c>
      <c r="S79" s="74">
        <v>0</v>
      </c>
      <c r="U79" s="73">
        <v>-447</v>
      </c>
      <c r="V79" s="74">
        <v>0.78</v>
      </c>
      <c r="W79">
        <v>-231</v>
      </c>
      <c r="X79">
        <v>-165</v>
      </c>
      <c r="Y79">
        <v>-1</v>
      </c>
      <c r="Z79">
        <v>0.78</v>
      </c>
      <c r="AA79">
        <v>0</v>
      </c>
      <c r="AB79">
        <v>-50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0.64</v>
      </c>
      <c r="M80" s="74">
        <v>0</v>
      </c>
      <c r="N80" s="73">
        <v>-280</v>
      </c>
      <c r="O80" s="46">
        <v>-169</v>
      </c>
      <c r="P80" s="46">
        <v>-50</v>
      </c>
      <c r="Q80" s="46">
        <v>0</v>
      </c>
      <c r="R80" s="46">
        <v>0</v>
      </c>
      <c r="S80" s="74">
        <v>0</v>
      </c>
      <c r="U80" s="73">
        <v>-500</v>
      </c>
      <c r="V80" s="74">
        <v>0.64</v>
      </c>
      <c r="W80">
        <v>-280</v>
      </c>
      <c r="X80">
        <v>-169</v>
      </c>
      <c r="Y80">
        <v>-1</v>
      </c>
      <c r="Z80">
        <v>0.64</v>
      </c>
      <c r="AA80">
        <v>0</v>
      </c>
      <c r="AB80">
        <v>-50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0.55000000000000004</v>
      </c>
      <c r="M81" s="74">
        <v>0</v>
      </c>
      <c r="N81" s="73">
        <v>-362</v>
      </c>
      <c r="O81" s="46">
        <v>-182</v>
      </c>
      <c r="P81" s="46">
        <v>-65</v>
      </c>
      <c r="Q81" s="46">
        <v>-10</v>
      </c>
      <c r="R81" s="46">
        <v>0</v>
      </c>
      <c r="S81" s="74">
        <v>0</v>
      </c>
      <c r="U81" s="73">
        <v>-620</v>
      </c>
      <c r="V81" s="74">
        <v>0.55000000000000004</v>
      </c>
      <c r="W81">
        <v>-362</v>
      </c>
      <c r="X81">
        <v>-182</v>
      </c>
      <c r="Y81">
        <v>-1</v>
      </c>
      <c r="Z81">
        <v>0.55000000000000004</v>
      </c>
      <c r="AA81">
        <v>-10</v>
      </c>
      <c r="AB81">
        <v>-65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0.55000000000000004</v>
      </c>
      <c r="M82" s="74">
        <v>0</v>
      </c>
      <c r="N82" s="73">
        <v>-352</v>
      </c>
      <c r="O82" s="46">
        <v>-187</v>
      </c>
      <c r="P82" s="46">
        <v>-65</v>
      </c>
      <c r="Q82" s="46">
        <v>-10</v>
      </c>
      <c r="R82" s="46">
        <v>0</v>
      </c>
      <c r="S82" s="74">
        <v>0</v>
      </c>
      <c r="U82" s="73">
        <v>-615</v>
      </c>
      <c r="V82" s="74">
        <v>0.55000000000000004</v>
      </c>
      <c r="W82">
        <v>-352</v>
      </c>
      <c r="X82">
        <v>-187</v>
      </c>
      <c r="Y82">
        <v>-1</v>
      </c>
      <c r="Z82">
        <v>0.55000000000000004</v>
      </c>
      <c r="AA82">
        <v>-10</v>
      </c>
      <c r="AB82">
        <v>-65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0.57999999999999996</v>
      </c>
      <c r="M83" s="74">
        <v>0</v>
      </c>
      <c r="N83" s="73">
        <v>-353</v>
      </c>
      <c r="O83" s="46">
        <v>-200</v>
      </c>
      <c r="P83" s="46">
        <v>-50</v>
      </c>
      <c r="Q83" s="46">
        <v>-21</v>
      </c>
      <c r="R83" s="46">
        <v>0</v>
      </c>
      <c r="S83" s="74">
        <v>0</v>
      </c>
      <c r="U83" s="73">
        <v>-625</v>
      </c>
      <c r="V83" s="74">
        <v>0.57999999999999996</v>
      </c>
      <c r="W83">
        <v>-353</v>
      </c>
      <c r="X83">
        <v>-200</v>
      </c>
      <c r="Y83">
        <v>-1</v>
      </c>
      <c r="Z83">
        <v>0.57999999999999996</v>
      </c>
      <c r="AA83">
        <v>-21</v>
      </c>
      <c r="AB83">
        <v>-50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0.59</v>
      </c>
      <c r="M84" s="74">
        <v>0</v>
      </c>
      <c r="N84" s="73">
        <v>-328</v>
      </c>
      <c r="O84" s="46">
        <v>-202</v>
      </c>
      <c r="P84" s="46">
        <v>-60</v>
      </c>
      <c r="Q84" s="46">
        <v>-24</v>
      </c>
      <c r="R84" s="46">
        <v>0</v>
      </c>
      <c r="S84" s="74">
        <v>0</v>
      </c>
      <c r="U84" s="73">
        <v>-615</v>
      </c>
      <c r="V84" s="74">
        <v>0.59</v>
      </c>
      <c r="W84">
        <v>-328</v>
      </c>
      <c r="X84">
        <v>-202</v>
      </c>
      <c r="Y84">
        <v>-1</v>
      </c>
      <c r="Z84">
        <v>0.59</v>
      </c>
      <c r="AA84">
        <v>-24</v>
      </c>
      <c r="AB84">
        <v>-60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1.55</v>
      </c>
      <c r="M85" s="74">
        <v>0</v>
      </c>
      <c r="N85" s="73">
        <v>-305</v>
      </c>
      <c r="O85" s="46">
        <v>-211</v>
      </c>
      <c r="P85" s="46">
        <v>-40</v>
      </c>
      <c r="Q85" s="46">
        <v>-27</v>
      </c>
      <c r="R85" s="46">
        <v>0</v>
      </c>
      <c r="S85" s="74">
        <v>0</v>
      </c>
      <c r="U85" s="73">
        <v>-584</v>
      </c>
      <c r="V85" s="74">
        <v>1.55</v>
      </c>
      <c r="W85">
        <v>-305</v>
      </c>
      <c r="X85">
        <v>-211</v>
      </c>
      <c r="Y85">
        <v>-1</v>
      </c>
      <c r="Z85">
        <v>1.55</v>
      </c>
      <c r="AA85">
        <v>-27</v>
      </c>
      <c r="AB85">
        <v>-40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1.75</v>
      </c>
      <c r="M86" s="74">
        <v>0</v>
      </c>
      <c r="N86" s="73">
        <v>-278</v>
      </c>
      <c r="O86" s="46">
        <v>-220</v>
      </c>
      <c r="P86" s="46">
        <v>-60</v>
      </c>
      <c r="Q86" s="46">
        <v>-31</v>
      </c>
      <c r="R86" s="46">
        <v>0</v>
      </c>
      <c r="S86" s="74">
        <v>0</v>
      </c>
      <c r="U86" s="73">
        <v>-590</v>
      </c>
      <c r="V86" s="74">
        <v>1.75</v>
      </c>
      <c r="W86">
        <v>-278</v>
      </c>
      <c r="X86">
        <v>-220</v>
      </c>
      <c r="Y86">
        <v>-1</v>
      </c>
      <c r="Z86">
        <v>1.75</v>
      </c>
      <c r="AA86">
        <v>-31</v>
      </c>
      <c r="AB86">
        <v>-60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2.91</v>
      </c>
      <c r="M87" s="74">
        <v>0</v>
      </c>
      <c r="N87" s="73">
        <v>-305</v>
      </c>
      <c r="O87" s="46">
        <v>-213</v>
      </c>
      <c r="P87" s="46">
        <v>-110</v>
      </c>
      <c r="Q87" s="46">
        <v>-34</v>
      </c>
      <c r="R87" s="46">
        <v>0</v>
      </c>
      <c r="S87" s="74">
        <v>0</v>
      </c>
      <c r="U87" s="73">
        <v>-663</v>
      </c>
      <c r="V87" s="74">
        <v>2.91</v>
      </c>
      <c r="W87">
        <v>-305</v>
      </c>
      <c r="X87">
        <v>-213</v>
      </c>
      <c r="Y87">
        <v>-1</v>
      </c>
      <c r="Z87">
        <v>2.91</v>
      </c>
      <c r="AA87">
        <v>-34</v>
      </c>
      <c r="AB87">
        <v>-110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2.91</v>
      </c>
      <c r="M88" s="74">
        <v>0</v>
      </c>
      <c r="N88" s="73">
        <v>-264</v>
      </c>
      <c r="O88" s="46">
        <v>-201</v>
      </c>
      <c r="P88" s="46">
        <v>-110</v>
      </c>
      <c r="Q88" s="46">
        <v>-35</v>
      </c>
      <c r="R88" s="46">
        <v>0</v>
      </c>
      <c r="S88" s="74">
        <v>0</v>
      </c>
      <c r="U88" s="73">
        <v>-611</v>
      </c>
      <c r="V88" s="74">
        <v>2.91</v>
      </c>
      <c r="W88">
        <v>-264</v>
      </c>
      <c r="X88">
        <v>-201</v>
      </c>
      <c r="Y88">
        <v>-1</v>
      </c>
      <c r="Z88">
        <v>2.91</v>
      </c>
      <c r="AA88">
        <v>-35</v>
      </c>
      <c r="AB88">
        <v>-110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2.91</v>
      </c>
      <c r="M89" s="74">
        <v>0</v>
      </c>
      <c r="N89" s="73">
        <v>-209</v>
      </c>
      <c r="O89" s="46">
        <v>-199</v>
      </c>
      <c r="P89" s="46">
        <v>-135</v>
      </c>
      <c r="Q89" s="46">
        <v>-36</v>
      </c>
      <c r="R89" s="46">
        <v>0</v>
      </c>
      <c r="S89" s="74">
        <v>0</v>
      </c>
      <c r="U89" s="73">
        <v>-580</v>
      </c>
      <c r="V89" s="74">
        <v>2.91</v>
      </c>
      <c r="W89">
        <v>-209</v>
      </c>
      <c r="X89">
        <v>-199</v>
      </c>
      <c r="Y89">
        <v>-1</v>
      </c>
      <c r="Z89">
        <v>2.91</v>
      </c>
      <c r="AA89">
        <v>-36</v>
      </c>
      <c r="AB89">
        <v>-135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2.91</v>
      </c>
      <c r="M90" s="74">
        <v>0</v>
      </c>
      <c r="N90" s="73">
        <v>-228</v>
      </c>
      <c r="O90" s="46">
        <v>-194</v>
      </c>
      <c r="P90" s="46">
        <v>-155</v>
      </c>
      <c r="Q90" s="46">
        <v>-35</v>
      </c>
      <c r="R90" s="46">
        <v>0</v>
      </c>
      <c r="S90" s="74">
        <v>0</v>
      </c>
      <c r="U90" s="73">
        <v>-613</v>
      </c>
      <c r="V90" s="74">
        <v>2.91</v>
      </c>
      <c r="W90">
        <v>-228</v>
      </c>
      <c r="X90">
        <v>-194</v>
      </c>
      <c r="Y90">
        <v>-1</v>
      </c>
      <c r="Z90">
        <v>2.91</v>
      </c>
      <c r="AA90">
        <v>-35</v>
      </c>
      <c r="AB90">
        <v>-155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2.4300000000000002</v>
      </c>
      <c r="M91" s="74">
        <v>0</v>
      </c>
      <c r="N91" s="73">
        <v>-200</v>
      </c>
      <c r="O91" s="46">
        <v>-211</v>
      </c>
      <c r="P91" s="46">
        <v>-165</v>
      </c>
      <c r="Q91" s="46">
        <v>-33</v>
      </c>
      <c r="R91" s="46">
        <v>0</v>
      </c>
      <c r="S91" s="74">
        <v>0</v>
      </c>
      <c r="U91" s="73">
        <v>-610</v>
      </c>
      <c r="V91" s="74">
        <v>2.4300000000000002</v>
      </c>
      <c r="W91">
        <v>-200</v>
      </c>
      <c r="X91">
        <v>-211</v>
      </c>
      <c r="Y91">
        <v>-1</v>
      </c>
      <c r="Z91">
        <v>2.4300000000000002</v>
      </c>
      <c r="AA91">
        <v>-33</v>
      </c>
      <c r="AB91">
        <v>-165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2.4300000000000002</v>
      </c>
      <c r="M92" s="74">
        <v>0</v>
      </c>
      <c r="N92" s="73">
        <v>-199</v>
      </c>
      <c r="O92" s="46">
        <v>-212</v>
      </c>
      <c r="P92" s="46">
        <v>-170</v>
      </c>
      <c r="Q92" s="46">
        <v>-33</v>
      </c>
      <c r="R92" s="46">
        <v>0</v>
      </c>
      <c r="S92" s="74">
        <v>0</v>
      </c>
      <c r="U92" s="73">
        <v>-615</v>
      </c>
      <c r="V92" s="74">
        <v>2.4300000000000002</v>
      </c>
      <c r="W92">
        <v>-199</v>
      </c>
      <c r="X92">
        <v>-212</v>
      </c>
      <c r="Y92">
        <v>-1</v>
      </c>
      <c r="Z92">
        <v>2.4300000000000002</v>
      </c>
      <c r="AA92">
        <v>-33</v>
      </c>
      <c r="AB92">
        <v>-170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2.4300000000000002</v>
      </c>
      <c r="M93" s="74">
        <v>0</v>
      </c>
      <c r="N93" s="73">
        <v>-240</v>
      </c>
      <c r="O93" s="46">
        <v>-243</v>
      </c>
      <c r="P93" s="46">
        <v>-200</v>
      </c>
      <c r="Q93" s="46">
        <v>-32</v>
      </c>
      <c r="R93" s="46">
        <v>0</v>
      </c>
      <c r="S93" s="74">
        <v>0</v>
      </c>
      <c r="U93" s="73">
        <v>-716</v>
      </c>
      <c r="V93" s="74">
        <v>2.4300000000000002</v>
      </c>
      <c r="W93">
        <v>-240</v>
      </c>
      <c r="X93">
        <v>-243</v>
      </c>
      <c r="Y93">
        <v>-1</v>
      </c>
      <c r="Z93">
        <v>2.4300000000000002</v>
      </c>
      <c r="AA93">
        <v>-32</v>
      </c>
      <c r="AB93">
        <v>-200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2.4300000000000002</v>
      </c>
      <c r="M94" s="74">
        <v>0</v>
      </c>
      <c r="N94" s="73">
        <v>-260</v>
      </c>
      <c r="O94" s="46">
        <v>-243</v>
      </c>
      <c r="P94" s="46">
        <v>-205</v>
      </c>
      <c r="Q94" s="46">
        <v>-35</v>
      </c>
      <c r="R94" s="46">
        <v>0</v>
      </c>
      <c r="S94" s="74">
        <v>0</v>
      </c>
      <c r="U94" s="73">
        <v>-744</v>
      </c>
      <c r="V94" s="74">
        <v>2.4300000000000002</v>
      </c>
      <c r="W94">
        <v>-260</v>
      </c>
      <c r="X94">
        <v>-243</v>
      </c>
      <c r="Y94">
        <v>-1</v>
      </c>
      <c r="Z94">
        <v>2.4300000000000002</v>
      </c>
      <c r="AA94">
        <v>-35</v>
      </c>
      <c r="AB94">
        <v>-205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0.49</v>
      </c>
      <c r="M95" s="74">
        <v>0</v>
      </c>
      <c r="N95" s="73">
        <v>-245</v>
      </c>
      <c r="O95" s="46">
        <v>-233</v>
      </c>
      <c r="P95" s="46">
        <v>-230</v>
      </c>
      <c r="Q95" s="46">
        <v>-37</v>
      </c>
      <c r="R95" s="46">
        <v>0</v>
      </c>
      <c r="S95" s="74">
        <v>0</v>
      </c>
      <c r="U95" s="73">
        <v>-746</v>
      </c>
      <c r="V95" s="74">
        <v>0.49</v>
      </c>
      <c r="W95">
        <v>-245</v>
      </c>
      <c r="X95">
        <v>-233</v>
      </c>
      <c r="Y95">
        <v>-1</v>
      </c>
      <c r="Z95">
        <v>0.49</v>
      </c>
      <c r="AA95">
        <v>-37</v>
      </c>
      <c r="AB95">
        <v>-230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-246</v>
      </c>
      <c r="O96" s="46">
        <v>-234</v>
      </c>
      <c r="P96" s="46">
        <v>-240</v>
      </c>
      <c r="Q96" s="46">
        <v>-39</v>
      </c>
      <c r="R96" s="46">
        <v>0</v>
      </c>
      <c r="S96" s="74">
        <v>0</v>
      </c>
      <c r="U96" s="73">
        <v>-760</v>
      </c>
      <c r="V96" s="74">
        <v>0</v>
      </c>
      <c r="W96">
        <v>-246</v>
      </c>
      <c r="X96">
        <v>-234</v>
      </c>
      <c r="Y96">
        <v>-1</v>
      </c>
      <c r="Z96">
        <v>0</v>
      </c>
      <c r="AA96">
        <v>-39</v>
      </c>
      <c r="AB96">
        <v>-240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-199</v>
      </c>
      <c r="O97" s="46">
        <v>-240</v>
      </c>
      <c r="P97" s="46">
        <v>-250</v>
      </c>
      <c r="Q97" s="46">
        <v>-40</v>
      </c>
      <c r="R97" s="46">
        <v>0</v>
      </c>
      <c r="S97" s="74">
        <v>0</v>
      </c>
      <c r="U97" s="73">
        <v>-730</v>
      </c>
      <c r="V97" s="74">
        <v>0</v>
      </c>
      <c r="W97">
        <v>-199</v>
      </c>
      <c r="X97">
        <v>-240</v>
      </c>
      <c r="Y97">
        <v>-1</v>
      </c>
      <c r="Z97">
        <v>0</v>
      </c>
      <c r="AA97">
        <v>-40</v>
      </c>
      <c r="AB97">
        <v>-250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-194</v>
      </c>
      <c r="O98" s="46">
        <v>-240</v>
      </c>
      <c r="P98" s="46">
        <v>-250</v>
      </c>
      <c r="Q98" s="46">
        <v>-44</v>
      </c>
      <c r="R98" s="46">
        <v>0</v>
      </c>
      <c r="S98" s="74">
        <v>0</v>
      </c>
      <c r="U98" s="73">
        <v>-729</v>
      </c>
      <c r="V98" s="74">
        <v>0</v>
      </c>
      <c r="W98">
        <v>-194</v>
      </c>
      <c r="X98">
        <v>-240</v>
      </c>
      <c r="Y98">
        <v>-1</v>
      </c>
      <c r="Z98">
        <v>0</v>
      </c>
      <c r="AA98">
        <v>-44</v>
      </c>
      <c r="AB98">
        <v>-250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5.2147499999999992E-2</v>
      </c>
      <c r="K99" s="69">
        <f t="shared" si="1"/>
        <v>0</v>
      </c>
      <c r="L99" s="69">
        <f t="shared" si="1"/>
        <v>7.4637500000000009E-2</v>
      </c>
      <c r="M99" s="69">
        <f t="shared" si="1"/>
        <v>0</v>
      </c>
      <c r="N99" s="68">
        <f t="shared" si="1"/>
        <v>-4.8185000000000002</v>
      </c>
      <c r="O99" s="69">
        <f t="shared" si="1"/>
        <v>-4.3957499999999996</v>
      </c>
      <c r="P99" s="69">
        <f t="shared" si="1"/>
        <v>-1.62425</v>
      </c>
      <c r="Q99" s="69">
        <f t="shared" si="1"/>
        <v>-0.29899999999999999</v>
      </c>
      <c r="R99" s="69">
        <f t="shared" si="1"/>
        <v>-1.9000000000000003E-2</v>
      </c>
      <c r="S99" s="70">
        <f t="shared" si="1"/>
        <v>0</v>
      </c>
      <c r="U99" s="68">
        <f t="shared" si="1"/>
        <v>-11.178699999999997</v>
      </c>
      <c r="V99" s="70">
        <f t="shared" si="1"/>
        <v>0.12678500000000006</v>
      </c>
      <c r="W99">
        <f t="shared" si="1"/>
        <v>-4.8185000000000002</v>
      </c>
      <c r="X99">
        <f t="shared" si="1"/>
        <v>-4.3957499999999996</v>
      </c>
      <c r="Y99">
        <f t="shared" si="1"/>
        <v>-2.2200000000000004E-2</v>
      </c>
      <c r="Z99">
        <f t="shared" si="1"/>
        <v>5.5637499999999999E-2</v>
      </c>
      <c r="AA99">
        <f t="shared" si="1"/>
        <v>-0.29899999999999999</v>
      </c>
      <c r="AB99">
        <f t="shared" si="1"/>
        <v>-1.5721025000000002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45180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45180</v>
      </c>
      <c r="U2" s="73" t="s">
        <v>229</v>
      </c>
      <c r="V2" s="74" t="s">
        <v>228</v>
      </c>
      <c r="W2" s="28" t="s">
        <v>548</v>
      </c>
      <c r="X2" t="s">
        <v>468</v>
      </c>
    </row>
    <row r="3" spans="1:24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0.1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548</v>
      </c>
      <c r="U3" s="73">
        <v>-2</v>
      </c>
      <c r="V3" s="74">
        <v>0.1</v>
      </c>
      <c r="W3">
        <v>-2</v>
      </c>
      <c r="X3">
        <v>0.1</v>
      </c>
    </row>
    <row r="4" spans="1:24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0.78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0.78</v>
      </c>
      <c r="W4">
        <v>-2</v>
      </c>
      <c r="X4">
        <v>0.78</v>
      </c>
    </row>
    <row r="5" spans="1:24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1.07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1.07</v>
      </c>
      <c r="W5">
        <v>-2</v>
      </c>
      <c r="X5">
        <v>1.07</v>
      </c>
    </row>
    <row r="6" spans="1:24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</v>
      </c>
      <c r="W6">
        <v>-2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</v>
      </c>
      <c r="W7">
        <v>-2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-2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-2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-2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0.49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0.49</v>
      </c>
      <c r="W11">
        <v>-2</v>
      </c>
      <c r="X11">
        <v>0.49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-2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-2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-2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0</v>
      </c>
      <c r="W15">
        <v>-2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0</v>
      </c>
      <c r="W16">
        <v>-2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0</v>
      </c>
      <c r="W17">
        <v>-2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</v>
      </c>
      <c r="V18" s="74">
        <v>0</v>
      </c>
      <c r="W18">
        <v>-2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0.68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</v>
      </c>
      <c r="V19" s="74">
        <v>0.68</v>
      </c>
      <c r="W19">
        <v>-2</v>
      </c>
      <c r="X19">
        <v>0.68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4.75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4.75</v>
      </c>
      <c r="W20">
        <v>-2</v>
      </c>
      <c r="X20">
        <v>4.75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3.3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</v>
      </c>
      <c r="V21" s="74">
        <v>3.3</v>
      </c>
      <c r="W21">
        <v>-2</v>
      </c>
      <c r="X21">
        <v>3.3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4.75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</v>
      </c>
      <c r="V22" s="74">
        <v>4.75</v>
      </c>
      <c r="W22">
        <v>-2</v>
      </c>
      <c r="X22">
        <v>4.75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1.63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1.63</v>
      </c>
      <c r="W23">
        <v>-2</v>
      </c>
      <c r="X23">
        <v>1.63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4.75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4.75</v>
      </c>
      <c r="W24">
        <v>-2</v>
      </c>
      <c r="X24">
        <v>4.75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4.75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4.75</v>
      </c>
      <c r="W25">
        <v>-2</v>
      </c>
      <c r="X25">
        <v>4.75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4.75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4.75</v>
      </c>
      <c r="W26">
        <v>-2</v>
      </c>
      <c r="X26">
        <v>4.75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2.78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2.78</v>
      </c>
      <c r="W27">
        <v>-2</v>
      </c>
      <c r="X27">
        <v>2.78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2.99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2.99</v>
      </c>
      <c r="W28">
        <v>-2</v>
      </c>
      <c r="X28">
        <v>2.99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3.12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3.12</v>
      </c>
      <c r="W29">
        <v>-2</v>
      </c>
      <c r="X29">
        <v>3.12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</v>
      </c>
      <c r="V30" s="74">
        <v>3.4</v>
      </c>
      <c r="W30">
        <v>-2</v>
      </c>
      <c r="X30">
        <v>3.4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3.77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-2</v>
      </c>
      <c r="V31" s="74">
        <v>3.77</v>
      </c>
      <c r="W31">
        <v>-2</v>
      </c>
      <c r="X31">
        <v>3.77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4.5199999999999996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-2</v>
      </c>
      <c r="V32" s="74">
        <v>4.5199999999999996</v>
      </c>
      <c r="W32">
        <v>-2</v>
      </c>
      <c r="X32">
        <v>4.5199999999999996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3.4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-2</v>
      </c>
      <c r="V33" s="74">
        <v>3.4</v>
      </c>
      <c r="W33">
        <v>-2</v>
      </c>
      <c r="X33">
        <v>3.4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4.75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-2</v>
      </c>
      <c r="V34" s="74">
        <v>4.75</v>
      </c>
      <c r="W34">
        <v>-2</v>
      </c>
      <c r="X34">
        <v>4.75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-2</v>
      </c>
      <c r="V35" s="74">
        <v>3.4</v>
      </c>
      <c r="W35">
        <v>-2</v>
      </c>
      <c r="X35">
        <v>3.4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-2</v>
      </c>
      <c r="V36" s="74">
        <v>0</v>
      </c>
      <c r="W36">
        <v>-2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-2</v>
      </c>
      <c r="V37" s="74">
        <v>0</v>
      </c>
      <c r="W37">
        <v>-2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-2</v>
      </c>
      <c r="V38" s="74">
        <v>0</v>
      </c>
      <c r="W38">
        <v>-2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-2</v>
      </c>
      <c r="V39" s="74">
        <v>0</v>
      </c>
      <c r="W39">
        <v>-2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-2</v>
      </c>
      <c r="V40" s="74">
        <v>0</v>
      </c>
      <c r="W40">
        <v>-2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-2</v>
      </c>
      <c r="V41" s="74">
        <v>0</v>
      </c>
      <c r="W41">
        <v>-2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0.09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-2</v>
      </c>
      <c r="V42" s="74">
        <v>0.09</v>
      </c>
      <c r="W42">
        <v>-2</v>
      </c>
      <c r="X42">
        <v>0.09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0.97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-2</v>
      </c>
      <c r="V43" s="74">
        <v>0.97</v>
      </c>
      <c r="W43">
        <v>-2</v>
      </c>
      <c r="X43">
        <v>0.97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1.57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-2</v>
      </c>
      <c r="V44" s="74">
        <v>1.57</v>
      </c>
      <c r="W44">
        <v>-2</v>
      </c>
      <c r="X44">
        <v>1.57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1.1599999999999999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-2</v>
      </c>
      <c r="V45" s="74">
        <v>1.1599999999999999</v>
      </c>
      <c r="W45">
        <v>-2</v>
      </c>
      <c r="X45">
        <v>1.1599999999999999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0.18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-2</v>
      </c>
      <c r="V46" s="74">
        <v>0.18</v>
      </c>
      <c r="W46">
        <v>-2</v>
      </c>
      <c r="X46">
        <v>0.18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2.04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-2</v>
      </c>
      <c r="V47" s="74">
        <v>2.04</v>
      </c>
      <c r="W47">
        <v>-2</v>
      </c>
      <c r="X47">
        <v>2.04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3.01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-2</v>
      </c>
      <c r="V48" s="74">
        <v>3.01</v>
      </c>
      <c r="W48">
        <v>-2</v>
      </c>
      <c r="X48">
        <v>3.01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2.13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-2</v>
      </c>
      <c r="V49" s="74">
        <v>2.13</v>
      </c>
      <c r="W49">
        <v>-2</v>
      </c>
      <c r="X49">
        <v>2.13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1.1599999999999999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-2</v>
      </c>
      <c r="V50" s="74">
        <v>1.1599999999999999</v>
      </c>
      <c r="W50">
        <v>-2</v>
      </c>
      <c r="X50">
        <v>1.1599999999999999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1.65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-2</v>
      </c>
      <c r="V51" s="74">
        <v>1.65</v>
      </c>
      <c r="W51">
        <v>-2</v>
      </c>
      <c r="X51">
        <v>1.65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1.07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-2</v>
      </c>
      <c r="V52" s="74">
        <v>1.07</v>
      </c>
      <c r="W52">
        <v>-2</v>
      </c>
      <c r="X52">
        <v>1.07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1.55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-2</v>
      </c>
      <c r="V53" s="74">
        <v>1.55</v>
      </c>
      <c r="W53">
        <v>-2</v>
      </c>
      <c r="X53">
        <v>1.55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3.78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-2</v>
      </c>
      <c r="V54" s="74">
        <v>3.78</v>
      </c>
      <c r="W54">
        <v>-2</v>
      </c>
      <c r="X54">
        <v>3.78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4.75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-2</v>
      </c>
      <c r="V55" s="74">
        <v>4.75</v>
      </c>
      <c r="W55">
        <v>-2</v>
      </c>
      <c r="X55">
        <v>4.75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1.55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-2</v>
      </c>
      <c r="V56" s="74">
        <v>1.55</v>
      </c>
      <c r="W56">
        <v>-2</v>
      </c>
      <c r="X56">
        <v>1.55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-2</v>
      </c>
      <c r="V57" s="74">
        <v>3.1</v>
      </c>
      <c r="W57">
        <v>-2</v>
      </c>
      <c r="X57">
        <v>3.1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4.75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-2</v>
      </c>
      <c r="V58" s="74">
        <v>4.75</v>
      </c>
      <c r="W58">
        <v>-2</v>
      </c>
      <c r="X58">
        <v>4.75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4.75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-2</v>
      </c>
      <c r="V59" s="74">
        <v>4.75</v>
      </c>
      <c r="W59">
        <v>-2</v>
      </c>
      <c r="X59">
        <v>4.75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3.78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-2</v>
      </c>
      <c r="V60" s="74">
        <v>3.78</v>
      </c>
      <c r="W60">
        <v>-2</v>
      </c>
      <c r="X60">
        <v>3.78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-2</v>
      </c>
      <c r="V61" s="74">
        <v>0</v>
      </c>
      <c r="W61">
        <v>-2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-2</v>
      </c>
      <c r="V62" s="74">
        <v>0</v>
      </c>
      <c r="W62">
        <v>-2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-2</v>
      </c>
      <c r="V63" s="74">
        <v>0</v>
      </c>
      <c r="W63">
        <v>-2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-2</v>
      </c>
      <c r="V64" s="74">
        <v>0</v>
      </c>
      <c r="W64">
        <v>-2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-2</v>
      </c>
      <c r="V65" s="74">
        <v>0</v>
      </c>
      <c r="W65">
        <v>-2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3.59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-2</v>
      </c>
      <c r="V66" s="74">
        <v>3.59</v>
      </c>
      <c r="W66">
        <v>-2</v>
      </c>
      <c r="X66">
        <v>3.59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4.75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-2</v>
      </c>
      <c r="V67" s="74">
        <v>4.75</v>
      </c>
      <c r="W67">
        <v>-2</v>
      </c>
      <c r="X67">
        <v>4.75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4.75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-2</v>
      </c>
      <c r="V68" s="74">
        <v>4.75</v>
      </c>
      <c r="W68">
        <v>-2</v>
      </c>
      <c r="X68">
        <v>4.75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4.75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-2</v>
      </c>
      <c r="V69" s="74">
        <v>4.75</v>
      </c>
      <c r="W69">
        <v>-2</v>
      </c>
      <c r="X69">
        <v>4.75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4.75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-2</v>
      </c>
      <c r="V70" s="74">
        <v>4.75</v>
      </c>
      <c r="W70">
        <v>-2</v>
      </c>
      <c r="X70">
        <v>4.75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4.75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-2</v>
      </c>
      <c r="V71" s="74">
        <v>4.75</v>
      </c>
      <c r="W71">
        <v>-2</v>
      </c>
      <c r="X71">
        <v>4.75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4.75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-2</v>
      </c>
      <c r="V72" s="74">
        <v>4.75</v>
      </c>
      <c r="W72">
        <v>-2</v>
      </c>
      <c r="X72">
        <v>4.75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4.75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-2</v>
      </c>
      <c r="V73" s="74">
        <v>4.75</v>
      </c>
      <c r="W73">
        <v>-2</v>
      </c>
      <c r="X73">
        <v>4.75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3.49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-2</v>
      </c>
      <c r="V74" s="74">
        <v>3.49</v>
      </c>
      <c r="W74">
        <v>-2</v>
      </c>
      <c r="X74">
        <v>3.49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-2</v>
      </c>
      <c r="V75" s="74">
        <v>0</v>
      </c>
      <c r="W75">
        <v>-2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</v>
      </c>
      <c r="V76" s="74">
        <v>0</v>
      </c>
      <c r="W76">
        <v>-2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0</v>
      </c>
      <c r="W77">
        <v>-2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0</v>
      </c>
      <c r="W78">
        <v>-2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1.36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1.36</v>
      </c>
      <c r="W79">
        <v>-2</v>
      </c>
      <c r="X79">
        <v>1.36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1.4</v>
      </c>
      <c r="W80">
        <v>-2</v>
      </c>
      <c r="X80">
        <v>1.4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1.38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1.38</v>
      </c>
      <c r="W81">
        <v>-2</v>
      </c>
      <c r="X81">
        <v>1.38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1.49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1.49</v>
      </c>
      <c r="W82">
        <v>-2</v>
      </c>
      <c r="X82">
        <v>1.49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1.37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1.37</v>
      </c>
      <c r="W83">
        <v>-2</v>
      </c>
      <c r="X83">
        <v>1.37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1.53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1.53</v>
      </c>
      <c r="W84">
        <v>-2</v>
      </c>
      <c r="X84">
        <v>1.53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1.53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1.53</v>
      </c>
      <c r="W85">
        <v>-2</v>
      </c>
      <c r="X85">
        <v>1.53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1.57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1.57</v>
      </c>
      <c r="W86">
        <v>-2</v>
      </c>
      <c r="X86">
        <v>1.57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1.64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1.64</v>
      </c>
      <c r="W87">
        <v>-2</v>
      </c>
      <c r="X87">
        <v>1.64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1.67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1.67</v>
      </c>
      <c r="W88">
        <v>-2</v>
      </c>
      <c r="X88">
        <v>1.67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1.67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1.67</v>
      </c>
      <c r="W89">
        <v>-2</v>
      </c>
      <c r="X89">
        <v>1.67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0.69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0.69</v>
      </c>
      <c r="W90">
        <v>-2</v>
      </c>
      <c r="X90">
        <v>0.69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0.31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0.31</v>
      </c>
      <c r="W91">
        <v>-2</v>
      </c>
      <c r="X91">
        <v>0.31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0.76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0.76</v>
      </c>
      <c r="W92">
        <v>-2</v>
      </c>
      <c r="X92">
        <v>0.76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0.78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0.78</v>
      </c>
      <c r="W93">
        <v>-2</v>
      </c>
      <c r="X93">
        <v>0.78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1.78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1.78</v>
      </c>
      <c r="W94">
        <v>-2</v>
      </c>
      <c r="X94">
        <v>1.78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1.91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1.91</v>
      </c>
      <c r="W95">
        <v>-2</v>
      </c>
      <c r="X95">
        <v>1.91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1.1499999999999999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1.1499999999999999</v>
      </c>
      <c r="W96">
        <v>-2</v>
      </c>
      <c r="X96">
        <v>1.1499999999999999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0.54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0.54</v>
      </c>
      <c r="W97">
        <v>-2</v>
      </c>
      <c r="X97">
        <v>0.54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0</v>
      </c>
      <c r="W98">
        <v>-2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4.2957499999999996E-2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-4.8000000000000001E-2</v>
      </c>
      <c r="V99" s="70">
        <f t="shared" si="1"/>
        <v>4.2957499999999996E-2</v>
      </c>
      <c r="W99">
        <f t="shared" si="1"/>
        <v>-4.8000000000000001E-2</v>
      </c>
      <c r="X99">
        <f t="shared" si="1"/>
        <v>4.2957499999999996E-2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45180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45180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7">
      <c r="A3" t="s">
        <v>45</v>
      </c>
      <c r="D3">
        <f>TWEPL!P3</f>
        <v>10.0128</v>
      </c>
      <c r="E3">
        <f>GT_NG!P3</f>
        <v>15.194151407488386</v>
      </c>
      <c r="F3">
        <f>GT_Spot!P3</f>
        <v>0</v>
      </c>
      <c r="G3">
        <f>PPCL_NG!P3</f>
        <v>75.347156711067498</v>
      </c>
      <c r="H3">
        <f>PPCL_Spot!P3</f>
        <v>0</v>
      </c>
      <c r="I3">
        <f>Bawana_NG!P3</f>
        <v>78.710000000000008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821.84809081888989</v>
      </c>
      <c r="P3" s="36">
        <v>80.39</v>
      </c>
      <c r="Q3" s="36">
        <v>21.66</v>
      </c>
      <c r="R3" s="38">
        <v>0</v>
      </c>
      <c r="S3" s="38">
        <v>0</v>
      </c>
      <c r="T3" s="37">
        <f>SUMPRODUCT(LTA!J3:AN3,LTA!J$101:AN$101,LTA!J$103:AN$103)</f>
        <v>118.78</v>
      </c>
      <c r="U3" s="37">
        <f>SUMPRODUCT(LTA!J3:AN3,LTA!J$102:AN$102,LTA!J$103:AN$103)</f>
        <v>184.4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-17</v>
      </c>
      <c r="AA3" s="75">
        <f>STOA!H3</f>
        <v>758.21</v>
      </c>
      <c r="AB3" s="75">
        <f>-STOA!N3</f>
        <v>0</v>
      </c>
      <c r="AC3">
        <f>SUMIF(B3:AB3,"&gt;0")*$AC$2-SUMIF(B3:AB3,"&lt;0")*($AC$2/(1-$AC$2))+SUMIF(AI3:AR3,"&gt;0")*$AC$2-SUMIF(AI3:AR3,"&lt;0")*($AC$2/(1-$AC$2))</f>
        <v>21.196566211020794</v>
      </c>
      <c r="AD3">
        <f>SUM(B3:AB3,AI3:AR3)-AC3</f>
        <v>1901.3556327264253</v>
      </c>
      <c r="AE3">
        <f>'IDT-1'!B3</f>
        <v>0</v>
      </c>
      <c r="AF3" s="24"/>
      <c r="AG3">
        <f>SUM(AD3:AF3)+AT3</f>
        <v>1901.3556327264253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-225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15.194151407488386</v>
      </c>
      <c r="F4">
        <f>GT_Spot!P4</f>
        <v>0</v>
      </c>
      <c r="G4">
        <f>PPCL_NG!P4</f>
        <v>75.347156711067498</v>
      </c>
      <c r="H4">
        <f>PPCL_Spot!P4</f>
        <v>0</v>
      </c>
      <c r="I4">
        <f>Bawana_NG!P4</f>
        <v>78.710000000000008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813.81534247678417</v>
      </c>
      <c r="P4" s="36">
        <v>80.39</v>
      </c>
      <c r="Q4" s="36">
        <v>21.66</v>
      </c>
      <c r="R4" s="38">
        <v>0</v>
      </c>
      <c r="S4" s="38">
        <v>0</v>
      </c>
      <c r="T4" s="37">
        <f>SUMPRODUCT(LTA!J4:AN4,LTA!J$101:AN$101,LTA!J$103:AN$103)</f>
        <v>118.83000000000001</v>
      </c>
      <c r="U4" s="37">
        <f>SUMPRODUCT(LTA!J4:AN4,LTA!J$102:AN$102,LTA!J$103:AN$103)</f>
        <v>187.3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-48</v>
      </c>
      <c r="AA4" s="75">
        <f>STOA!H4</f>
        <v>758.21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21.285009938443196</v>
      </c>
      <c r="AD4">
        <f t="shared" ref="AD4:AD67" si="1">SUM(B4:AB4,AI4:AR4)-AC4</f>
        <v>1881.1844406568971</v>
      </c>
      <c r="AE4">
        <f>'IDT-1'!B4</f>
        <v>0</v>
      </c>
      <c r="AF4" s="24"/>
      <c r="AG4">
        <f t="shared" ref="AG4:AG67" si="2">SUM(AD4:AF4)+AT4</f>
        <v>1881.1844406568971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-209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15.194151407488386</v>
      </c>
      <c r="F5">
        <f>GT_Spot!P5</f>
        <v>0</v>
      </c>
      <c r="G5">
        <f>PPCL_NG!P5</f>
        <v>75.347156711067498</v>
      </c>
      <c r="H5">
        <f>PPCL_Spot!P5</f>
        <v>0</v>
      </c>
      <c r="I5">
        <f>Bawana_NG!P5</f>
        <v>78.710000000000008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796.01536251773359</v>
      </c>
      <c r="P5" s="36">
        <v>58.21</v>
      </c>
      <c r="Q5" s="36">
        <v>14.55</v>
      </c>
      <c r="R5" s="38">
        <v>0</v>
      </c>
      <c r="S5" s="38">
        <v>0</v>
      </c>
      <c r="T5" s="37">
        <f>SUMPRODUCT(LTA!J5:AN5,LTA!J$101:AN$101,LTA!J$103:AN$103)</f>
        <v>118.5</v>
      </c>
      <c r="U5" s="37">
        <f>SUMPRODUCT(LTA!J5:AN5,LTA!J$102:AN$102,LTA!J$103:AN$103)</f>
        <v>187.29000000000002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-64</v>
      </c>
      <c r="AA5" s="75">
        <f>STOA!H5</f>
        <v>758.21</v>
      </c>
      <c r="AB5" s="75">
        <f>-STOA!N5</f>
        <v>0</v>
      </c>
      <c r="AC5">
        <f t="shared" si="0"/>
        <v>21.240507470735746</v>
      </c>
      <c r="AD5">
        <f t="shared" si="1"/>
        <v>1791.7989631655537</v>
      </c>
      <c r="AE5">
        <f>'IDT-1'!B5</f>
        <v>0</v>
      </c>
      <c r="AF5" s="24"/>
      <c r="AG5">
        <f t="shared" si="2"/>
        <v>1791.7989631655537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-235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15.194151407488386</v>
      </c>
      <c r="F6">
        <f>GT_Spot!P6</f>
        <v>0</v>
      </c>
      <c r="G6">
        <f>PPCL_NG!P6</f>
        <v>75.347156711067498</v>
      </c>
      <c r="H6">
        <f>PPCL_Spot!P6</f>
        <v>0</v>
      </c>
      <c r="I6">
        <f>Bawana_NG!P6</f>
        <v>78.710000000000008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796.04510962379572</v>
      </c>
      <c r="P6" s="36">
        <v>58.21</v>
      </c>
      <c r="Q6" s="36">
        <v>14.55</v>
      </c>
      <c r="R6" s="38">
        <v>0</v>
      </c>
      <c r="S6" s="38">
        <v>0</v>
      </c>
      <c r="T6" s="37">
        <f>SUMPRODUCT(LTA!J6:AN6,LTA!J$101:AN$101,LTA!J$103:AN$103)</f>
        <v>118.66</v>
      </c>
      <c r="U6" s="37">
        <f>SUMPRODUCT(LTA!J6:AN6,LTA!J$102:AN$102,LTA!J$103:AN$103)</f>
        <v>187.16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-86</v>
      </c>
      <c r="AA6" s="75">
        <f>STOA!H6</f>
        <v>758.21</v>
      </c>
      <c r="AB6" s="75">
        <f>-STOA!N6</f>
        <v>0</v>
      </c>
      <c r="AC6">
        <f t="shared" si="0"/>
        <v>21.294302010402269</v>
      </c>
      <c r="AD6">
        <f t="shared" si="1"/>
        <v>1785.8049157319494</v>
      </c>
      <c r="AE6">
        <f>'IDT-1'!B6</f>
        <v>0</v>
      </c>
      <c r="AF6" s="24"/>
      <c r="AG6">
        <f t="shared" si="2"/>
        <v>1785.8049157319494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-219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15.194151407488386</v>
      </c>
      <c r="F7">
        <f>GT_Spot!P7</f>
        <v>0</v>
      </c>
      <c r="G7">
        <f>PPCL_NG!P7</f>
        <v>75.347156711067498</v>
      </c>
      <c r="H7">
        <f>PPCL_Spot!P7</f>
        <v>0</v>
      </c>
      <c r="I7">
        <f>Bawana_NG!P7</f>
        <v>78.710000000000008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790.02633916702212</v>
      </c>
      <c r="P7" s="36">
        <v>58.21</v>
      </c>
      <c r="Q7" s="36">
        <v>15</v>
      </c>
      <c r="R7" s="38">
        <v>0</v>
      </c>
      <c r="S7" s="38">
        <v>0</v>
      </c>
      <c r="T7" s="37">
        <f>SUMPRODUCT(LTA!J7:AN7,LTA!J$101:AN$101,LTA!J$103:AN$103)</f>
        <v>118.75</v>
      </c>
      <c r="U7" s="37">
        <f>SUMPRODUCT(LTA!J7:AN7,LTA!J$102:AN$102,LTA!J$103:AN$103)</f>
        <v>187.10000000000002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-106</v>
      </c>
      <c r="AA7" s="75">
        <f>STOA!H7</f>
        <v>757.97000000000014</v>
      </c>
      <c r="AB7" s="75">
        <f>-STOA!N7</f>
        <v>0</v>
      </c>
      <c r="AC7">
        <f t="shared" si="0"/>
        <v>21.136911300116317</v>
      </c>
      <c r="AD7">
        <f t="shared" si="1"/>
        <v>1792.183535985462</v>
      </c>
      <c r="AE7">
        <f>'IDT-1'!B7</f>
        <v>0</v>
      </c>
      <c r="AF7" s="24"/>
      <c r="AG7">
        <f t="shared" si="2"/>
        <v>1792.183535985462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-187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15.194151407488386</v>
      </c>
      <c r="F8">
        <f>GT_Spot!P8</f>
        <v>0</v>
      </c>
      <c r="G8">
        <f>PPCL_NG!P8</f>
        <v>75.347156711067498</v>
      </c>
      <c r="H8">
        <f>PPCL_Spot!P8</f>
        <v>0</v>
      </c>
      <c r="I8">
        <f>Bawana_NG!P8</f>
        <v>78.710000000000008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781.87060761929183</v>
      </c>
      <c r="P8" s="36">
        <v>58.21</v>
      </c>
      <c r="Q8" s="36">
        <v>15</v>
      </c>
      <c r="R8" s="38">
        <v>0</v>
      </c>
      <c r="S8" s="38">
        <v>0</v>
      </c>
      <c r="T8" s="37">
        <f>SUMPRODUCT(LTA!J8:AN8,LTA!J$101:AN$101,LTA!J$103:AN$103)</f>
        <v>118.72</v>
      </c>
      <c r="U8" s="37">
        <f>SUMPRODUCT(LTA!J8:AN8,LTA!J$102:AN$102,LTA!J$103:AN$103)</f>
        <v>186.93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-129</v>
      </c>
      <c r="AA8" s="75">
        <f>STOA!H8</f>
        <v>757.97000000000014</v>
      </c>
      <c r="AB8" s="75">
        <f>-STOA!N8</f>
        <v>0</v>
      </c>
      <c r="AC8">
        <f t="shared" si="0"/>
        <v>21.125527755151662</v>
      </c>
      <c r="AD8">
        <f t="shared" si="1"/>
        <v>1776.8391879826966</v>
      </c>
      <c r="AE8">
        <f>'IDT-1'!B8</f>
        <v>0</v>
      </c>
      <c r="AF8" s="24"/>
      <c r="AG8">
        <f t="shared" si="2"/>
        <v>1776.8391879826966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-171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15.194151407488386</v>
      </c>
      <c r="F9">
        <f>GT_Spot!P9</f>
        <v>0</v>
      </c>
      <c r="G9">
        <f>PPCL_NG!P9</f>
        <v>75.347156711067498</v>
      </c>
      <c r="H9">
        <f>PPCL_Spot!P9</f>
        <v>0</v>
      </c>
      <c r="I9">
        <f>Bawana_NG!P9</f>
        <v>78.710000000000008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775.37630357771559</v>
      </c>
      <c r="P9" s="36">
        <v>58.21</v>
      </c>
      <c r="Q9" s="36">
        <v>15</v>
      </c>
      <c r="R9" s="38">
        <v>0</v>
      </c>
      <c r="S9" s="38">
        <v>0</v>
      </c>
      <c r="T9" s="37">
        <f>SUMPRODUCT(LTA!J9:AN9,LTA!J$101:AN$101,LTA!J$103:AN$103)</f>
        <v>118.9</v>
      </c>
      <c r="U9" s="37">
        <f>SUMPRODUCT(LTA!J9:AN9,LTA!J$102:AN$102,LTA!J$103:AN$103)</f>
        <v>187.45000000000002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-148</v>
      </c>
      <c r="AA9" s="75">
        <f>STOA!H9</f>
        <v>757.97000000000014</v>
      </c>
      <c r="AB9" s="75">
        <f>-STOA!N9</f>
        <v>0</v>
      </c>
      <c r="AC9">
        <f t="shared" si="0"/>
        <v>21.491809873128968</v>
      </c>
      <c r="AD9">
        <f t="shared" si="1"/>
        <v>1723.678601823143</v>
      </c>
      <c r="AE9">
        <f>'IDT-1'!B9</f>
        <v>0</v>
      </c>
      <c r="AF9" s="24"/>
      <c r="AG9">
        <f t="shared" si="2"/>
        <v>1723.678601823143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-199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15.194151407488386</v>
      </c>
      <c r="F10">
        <f>GT_Spot!P10</f>
        <v>0</v>
      </c>
      <c r="G10">
        <f>PPCL_NG!P10</f>
        <v>75.347156711067498</v>
      </c>
      <c r="H10">
        <f>PPCL_Spot!P10</f>
        <v>0</v>
      </c>
      <c r="I10">
        <f>Bawana_NG!P10</f>
        <v>78.710000000000008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775.41396567364325</v>
      </c>
      <c r="P10" s="36">
        <v>58.21</v>
      </c>
      <c r="Q10" s="36">
        <v>15</v>
      </c>
      <c r="R10" s="38">
        <v>0</v>
      </c>
      <c r="S10" s="38">
        <v>0</v>
      </c>
      <c r="T10" s="37">
        <f>SUMPRODUCT(LTA!J10:AN10,LTA!J$101:AN$101,LTA!J$103:AN$103)</f>
        <v>118.74000000000001</v>
      </c>
      <c r="U10" s="37">
        <f>SUMPRODUCT(LTA!J10:AN10,LTA!J$102:AN$102,LTA!J$103:AN$103)</f>
        <v>187.45000000000002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-168</v>
      </c>
      <c r="AA10" s="75">
        <f>STOA!H10</f>
        <v>757.97000000000014</v>
      </c>
      <c r="AB10" s="75">
        <f>-STOA!N10</f>
        <v>0</v>
      </c>
      <c r="AC10">
        <f t="shared" si="0"/>
        <v>21.579514574795084</v>
      </c>
      <c r="AD10">
        <f t="shared" si="1"/>
        <v>1713.4685592174044</v>
      </c>
      <c r="AE10">
        <f>'IDT-1'!B10</f>
        <v>0</v>
      </c>
      <c r="AF10" s="24"/>
      <c r="AG10">
        <f t="shared" si="2"/>
        <v>1713.4685592174044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-189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15.194151407488386</v>
      </c>
      <c r="F11">
        <f>GT_Spot!P11</f>
        <v>0</v>
      </c>
      <c r="G11">
        <f>PPCL_NG!P11</f>
        <v>75.347156711067498</v>
      </c>
      <c r="H11">
        <f>PPCL_Spot!P11</f>
        <v>0</v>
      </c>
      <c r="I11">
        <f>Bawana_NG!P11</f>
        <v>78.710000000000008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773.0017514192507</v>
      </c>
      <c r="P11" s="36">
        <v>58.21</v>
      </c>
      <c r="Q11" s="36">
        <v>15</v>
      </c>
      <c r="R11" s="38">
        <v>0</v>
      </c>
      <c r="S11" s="38">
        <v>0</v>
      </c>
      <c r="T11" s="37">
        <f>SUMPRODUCT(LTA!J11:AN11,LTA!J$101:AN$101,LTA!J$103:AN$103)</f>
        <v>118.75999999999999</v>
      </c>
      <c r="U11" s="37">
        <f>SUMPRODUCT(LTA!J11:AN11,LTA!J$102:AN$102,LTA!J$103:AN$103)</f>
        <v>186.48000000000002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-190</v>
      </c>
      <c r="AA11" s="75">
        <f>STOA!H11</f>
        <v>757.97</v>
      </c>
      <c r="AB11" s="75">
        <f>-STOA!N11</f>
        <v>0</v>
      </c>
      <c r="AC11">
        <f t="shared" si="0"/>
        <v>21.851783425111073</v>
      </c>
      <c r="AD11">
        <f t="shared" si="1"/>
        <v>1675.8340761126956</v>
      </c>
      <c r="AE11">
        <f>'IDT-1'!B11</f>
        <v>0</v>
      </c>
      <c r="AF11" s="24"/>
      <c r="AG11">
        <f t="shared" si="2"/>
        <v>1675.8340761126956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-201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15.194151407488386</v>
      </c>
      <c r="F12">
        <f>GT_Spot!P12</f>
        <v>0</v>
      </c>
      <c r="G12">
        <f>PPCL_NG!P12</f>
        <v>75.347156711067498</v>
      </c>
      <c r="H12">
        <f>PPCL_Spot!P12</f>
        <v>0</v>
      </c>
      <c r="I12">
        <f>Bawana_NG!P12</f>
        <v>78.710000000000008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773.02305437800328</v>
      </c>
      <c r="P12" s="36">
        <v>58.21</v>
      </c>
      <c r="Q12" s="36">
        <v>15</v>
      </c>
      <c r="R12" s="38">
        <v>0</v>
      </c>
      <c r="S12" s="38">
        <v>0</v>
      </c>
      <c r="T12" s="37">
        <f>SUMPRODUCT(LTA!J12:AN12,LTA!J$101:AN$101,LTA!J$103:AN$103)</f>
        <v>118.9</v>
      </c>
      <c r="U12" s="37">
        <f>SUMPRODUCT(LTA!J12:AN12,LTA!J$102:AN$102,LTA!J$103:AN$103)</f>
        <v>186.48000000000002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-193</v>
      </c>
      <c r="AA12" s="75">
        <f>STOA!H12</f>
        <v>757.97</v>
      </c>
      <c r="AB12" s="75">
        <f>-STOA!N12</f>
        <v>0</v>
      </c>
      <c r="AC12">
        <f t="shared" si="0"/>
        <v>22.039643569114194</v>
      </c>
      <c r="AD12">
        <f t="shared" si="1"/>
        <v>1654.8075189274452</v>
      </c>
      <c r="AE12">
        <f>'IDT-1'!B12</f>
        <v>0</v>
      </c>
      <c r="AF12" s="24"/>
      <c r="AG12">
        <f t="shared" si="2"/>
        <v>1654.8075189274452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-219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15.194151407488386</v>
      </c>
      <c r="F13">
        <f>GT_Spot!P13</f>
        <v>0</v>
      </c>
      <c r="G13">
        <f>PPCL_NG!P13</f>
        <v>75.347156711067498</v>
      </c>
      <c r="H13">
        <f>PPCL_Spot!P13</f>
        <v>0</v>
      </c>
      <c r="I13">
        <f>Bawana_NG!P13</f>
        <v>78.710000000000008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769.55129436266168</v>
      </c>
      <c r="P13" s="36">
        <v>58.21</v>
      </c>
      <c r="Q13" s="36">
        <v>15</v>
      </c>
      <c r="R13" s="38">
        <v>0</v>
      </c>
      <c r="S13" s="38">
        <v>0</v>
      </c>
      <c r="T13" s="37">
        <f>SUMPRODUCT(LTA!J13:AN13,LTA!J$101:AN$101,LTA!J$103:AN$103)</f>
        <v>118.42</v>
      </c>
      <c r="U13" s="37">
        <f>SUMPRODUCT(LTA!J13:AN13,LTA!J$102:AN$102,LTA!J$103:AN$103)</f>
        <v>186.48000000000002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-210</v>
      </c>
      <c r="AA13" s="75">
        <f>STOA!H13</f>
        <v>757.97</v>
      </c>
      <c r="AB13" s="75">
        <f>-STOA!N13</f>
        <v>0</v>
      </c>
      <c r="AC13">
        <f t="shared" si="0"/>
        <v>22.29784628921163</v>
      </c>
      <c r="AD13">
        <f t="shared" si="1"/>
        <v>1617.5975561920061</v>
      </c>
      <c r="AE13">
        <f>'IDT-1'!B13</f>
        <v>0</v>
      </c>
      <c r="AF13" s="24"/>
      <c r="AG13">
        <f t="shared" si="2"/>
        <v>1617.5975561920061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-235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15.194151407488386</v>
      </c>
      <c r="F14">
        <f>GT_Spot!P14</f>
        <v>0</v>
      </c>
      <c r="G14">
        <f>PPCL_NG!P14</f>
        <v>75.347156711067498</v>
      </c>
      <c r="H14">
        <f>PPCL_Spot!P14</f>
        <v>0</v>
      </c>
      <c r="I14">
        <f>Bawana_NG!P14</f>
        <v>78.710000000000008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764.48836124141428</v>
      </c>
      <c r="P14" s="36">
        <v>58.21</v>
      </c>
      <c r="Q14" s="36">
        <v>15</v>
      </c>
      <c r="R14" s="38">
        <v>0</v>
      </c>
      <c r="S14" s="38">
        <v>0</v>
      </c>
      <c r="T14" s="37">
        <f>SUMPRODUCT(LTA!J14:AN14,LTA!J$101:AN$101,LTA!J$103:AN$103)</f>
        <v>118.67</v>
      </c>
      <c r="U14" s="37">
        <f>SUMPRODUCT(LTA!J14:AN14,LTA!J$102:AN$102,LTA!J$103:AN$103)</f>
        <v>186.48000000000002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-227</v>
      </c>
      <c r="AA14" s="75">
        <f>STOA!H14</f>
        <v>757.97</v>
      </c>
      <c r="AB14" s="75">
        <f>-STOA!N14</f>
        <v>0</v>
      </c>
      <c r="AC14">
        <f t="shared" si="0"/>
        <v>22.388664390577588</v>
      </c>
      <c r="AD14">
        <f t="shared" si="1"/>
        <v>1597.6938049693927</v>
      </c>
      <c r="AE14">
        <f>'IDT-1'!B14</f>
        <v>0</v>
      </c>
      <c r="AF14" s="24"/>
      <c r="AG14">
        <f t="shared" si="2"/>
        <v>1597.6938049693927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-233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15.194151407488386</v>
      </c>
      <c r="F15">
        <f>GT_Spot!P15</f>
        <v>0</v>
      </c>
      <c r="G15">
        <f>PPCL_NG!P15</f>
        <v>75.347156711067498</v>
      </c>
      <c r="H15">
        <f>PPCL_Spot!P15</f>
        <v>0</v>
      </c>
      <c r="I15">
        <f>Bawana_NG!P15</f>
        <v>78.710000000000008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762.35573667130598</v>
      </c>
      <c r="P15" s="36">
        <v>58.21</v>
      </c>
      <c r="Q15" s="36">
        <v>15</v>
      </c>
      <c r="R15" s="38">
        <v>0</v>
      </c>
      <c r="S15" s="38">
        <v>0</v>
      </c>
      <c r="T15" s="37">
        <f>SUMPRODUCT(LTA!J15:AN15,LTA!J$101:AN$101,LTA!J$103:AN$103)</f>
        <v>118.64000000000001</v>
      </c>
      <c r="U15" s="37">
        <f>SUMPRODUCT(LTA!J15:AN15,LTA!J$102:AN$102,LTA!J$103:AN$103)</f>
        <v>186.48000000000002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-254</v>
      </c>
      <c r="AA15" s="75">
        <f>STOA!H15</f>
        <v>757.97</v>
      </c>
      <c r="AB15" s="75">
        <f>-STOA!N15</f>
        <v>0</v>
      </c>
      <c r="AC15">
        <f t="shared" si="0"/>
        <v>22.618220864982103</v>
      </c>
      <c r="AD15">
        <f t="shared" si="1"/>
        <v>1567.30162392488</v>
      </c>
      <c r="AE15">
        <f>'IDT-1'!B15</f>
        <v>0</v>
      </c>
      <c r="AF15" s="24"/>
      <c r="AG15">
        <f t="shared" si="2"/>
        <v>1567.30162392488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-234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15.194151407488386</v>
      </c>
      <c r="F16">
        <f>GT_Spot!P16</f>
        <v>0</v>
      </c>
      <c r="G16">
        <f>PPCL_NG!P16</f>
        <v>75.347156711067498</v>
      </c>
      <c r="H16">
        <f>PPCL_Spot!P16</f>
        <v>0</v>
      </c>
      <c r="I16">
        <f>Bawana_NG!P16</f>
        <v>78.710000000000008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779.31952152458689</v>
      </c>
      <c r="P16" s="36">
        <v>58.21</v>
      </c>
      <c r="Q16" s="36">
        <v>15</v>
      </c>
      <c r="R16" s="38">
        <v>0</v>
      </c>
      <c r="S16" s="38">
        <v>0</v>
      </c>
      <c r="T16" s="37">
        <f>SUMPRODUCT(LTA!J16:AN16,LTA!J$101:AN$101,LTA!J$103:AN$103)</f>
        <v>118.38</v>
      </c>
      <c r="U16" s="37">
        <f>SUMPRODUCT(LTA!J16:AN16,LTA!J$102:AN$102,LTA!J$103:AN$103)</f>
        <v>186.48000000000002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-274</v>
      </c>
      <c r="AA16" s="75">
        <f>STOA!H16</f>
        <v>757.97</v>
      </c>
      <c r="AB16" s="75">
        <f>-STOA!N16</f>
        <v>0</v>
      </c>
      <c r="AC16">
        <f t="shared" si="0"/>
        <v>23.06707050744561</v>
      </c>
      <c r="AD16">
        <f t="shared" si="1"/>
        <v>1549.5565591356972</v>
      </c>
      <c r="AE16">
        <f>'IDT-1'!B16</f>
        <v>0</v>
      </c>
      <c r="AF16" s="24"/>
      <c r="AG16">
        <f t="shared" si="2"/>
        <v>1549.5565591356972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-248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15.194151407488386</v>
      </c>
      <c r="F17">
        <f>GT_Spot!P17</f>
        <v>0</v>
      </c>
      <c r="G17">
        <f>PPCL_NG!P17</f>
        <v>75.347156711067498</v>
      </c>
      <c r="H17">
        <f>PPCL_Spot!P17</f>
        <v>0</v>
      </c>
      <c r="I17">
        <f>Bawana_NG!P17</f>
        <v>78.710000000000008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779.29193603915019</v>
      </c>
      <c r="P17" s="36">
        <v>58.21</v>
      </c>
      <c r="Q17" s="36">
        <v>15</v>
      </c>
      <c r="R17" s="38">
        <v>0</v>
      </c>
      <c r="S17" s="38">
        <v>0</v>
      </c>
      <c r="T17" s="37">
        <f>SUMPRODUCT(LTA!J17:AN17,LTA!J$101:AN$101,LTA!J$103:AN$103)</f>
        <v>118.63999999999999</v>
      </c>
      <c r="U17" s="37">
        <f>SUMPRODUCT(LTA!J17:AN17,LTA!J$102:AN$102,LTA!J$103:AN$103)</f>
        <v>185.88000000000002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-289</v>
      </c>
      <c r="AA17" s="75">
        <f>STOA!H17</f>
        <v>757.97</v>
      </c>
      <c r="AB17" s="75">
        <f>-STOA!N17</f>
        <v>0</v>
      </c>
      <c r="AC17">
        <f t="shared" si="0"/>
        <v>23.205885795528896</v>
      </c>
      <c r="AD17">
        <f t="shared" si="1"/>
        <v>1533.0501583621774</v>
      </c>
      <c r="AE17">
        <f>'IDT-1'!B17</f>
        <v>0</v>
      </c>
      <c r="AF17" s="24"/>
      <c r="AG17">
        <f t="shared" si="2"/>
        <v>1533.0501583621774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-249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15.194151407488386</v>
      </c>
      <c r="F18">
        <f>GT_Spot!P18</f>
        <v>0</v>
      </c>
      <c r="G18">
        <f>PPCL_NG!P18</f>
        <v>75.347156711067498</v>
      </c>
      <c r="H18">
        <f>PPCL_Spot!P18</f>
        <v>0</v>
      </c>
      <c r="I18">
        <f>Bawana_NG!P18</f>
        <v>78.710000000000008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762.38332215674268</v>
      </c>
      <c r="P18" s="36">
        <v>58.21</v>
      </c>
      <c r="Q18" s="36">
        <v>15</v>
      </c>
      <c r="R18" s="38">
        <v>0</v>
      </c>
      <c r="S18" s="38">
        <v>0</v>
      </c>
      <c r="T18" s="37">
        <f>SUMPRODUCT(LTA!J18:AN18,LTA!J$101:AN$101,LTA!J$103:AN$103)</f>
        <v>118.50999999999999</v>
      </c>
      <c r="U18" s="37">
        <f>SUMPRODUCT(LTA!J18:AN18,LTA!J$102:AN$102,LTA!J$103:AN$103)</f>
        <v>185.88000000000002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-298</v>
      </c>
      <c r="AA18" s="75">
        <f>STOA!H18</f>
        <v>757.97</v>
      </c>
      <c r="AB18" s="75">
        <f>-STOA!N18</f>
        <v>0</v>
      </c>
      <c r="AC18">
        <f t="shared" si="0"/>
        <v>23.047067865841516</v>
      </c>
      <c r="AD18">
        <f t="shared" si="1"/>
        <v>1517.1703624094573</v>
      </c>
      <c r="AE18">
        <f>'IDT-1'!B18</f>
        <v>0</v>
      </c>
      <c r="AF18" s="24"/>
      <c r="AG18">
        <f t="shared" si="2"/>
        <v>1517.1703624094573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-239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10.0128</v>
      </c>
      <c r="E19">
        <f>GT_NG!P19</f>
        <v>15.194151407488386</v>
      </c>
      <c r="F19">
        <f>GT_Spot!P19</f>
        <v>0</v>
      </c>
      <c r="G19">
        <f>PPCL_NG!P19</f>
        <v>75.347156711067498</v>
      </c>
      <c r="H19">
        <f>PPCL_Spot!P19</f>
        <v>0</v>
      </c>
      <c r="I19">
        <f>Bawana_NG!P19</f>
        <v>78.710000000000008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748.97738995289876</v>
      </c>
      <c r="P19" s="36">
        <v>58.21</v>
      </c>
      <c r="Q19" s="36">
        <v>15</v>
      </c>
      <c r="R19" s="38">
        <v>0</v>
      </c>
      <c r="S19" s="38">
        <v>0</v>
      </c>
      <c r="T19" s="37">
        <f>SUMPRODUCT(LTA!J19:AN19,LTA!J$101:AN$101,LTA!J$103:AN$103)</f>
        <v>118.78999999999999</v>
      </c>
      <c r="U19" s="37">
        <f>SUMPRODUCT(LTA!J19:AN19,LTA!J$102:AN$102,LTA!J$103:AN$103)</f>
        <v>185.88000000000002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-290</v>
      </c>
      <c r="AA19" s="75">
        <f>STOA!H19</f>
        <v>757.92000000000007</v>
      </c>
      <c r="AB19" s="75">
        <f>-STOA!N19</f>
        <v>0</v>
      </c>
      <c r="AC19">
        <f t="shared" si="0"/>
        <v>22.744678984481588</v>
      </c>
      <c r="AD19">
        <f t="shared" si="1"/>
        <v>1525.2968190869733</v>
      </c>
      <c r="AE19">
        <f>'IDT-1'!B19</f>
        <v>0</v>
      </c>
      <c r="AF19" s="24"/>
      <c r="AG19">
        <f t="shared" si="2"/>
        <v>1525.2968190869733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-226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15.194151407488386</v>
      </c>
      <c r="F20">
        <f>GT_Spot!P20</f>
        <v>0</v>
      </c>
      <c r="G20">
        <f>PPCL_NG!P20</f>
        <v>75.347156711067498</v>
      </c>
      <c r="H20">
        <f>PPCL_Spot!P20</f>
        <v>0</v>
      </c>
      <c r="I20">
        <f>Bawana_NG!P20</f>
        <v>78.710000000000008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749.00497543833546</v>
      </c>
      <c r="P20" s="36">
        <v>58.21</v>
      </c>
      <c r="Q20" s="36">
        <v>15</v>
      </c>
      <c r="R20" s="38">
        <v>0</v>
      </c>
      <c r="S20" s="38">
        <v>0</v>
      </c>
      <c r="T20" s="37">
        <f>SUMPRODUCT(LTA!J20:AN20,LTA!J$101:AN$101,LTA!J$103:AN$103)</f>
        <v>118.72999999999999</v>
      </c>
      <c r="U20" s="37">
        <f>SUMPRODUCT(LTA!J20:AN20,LTA!J$102:AN$102,LTA!J$103:AN$103)</f>
        <v>185.88000000000002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-299</v>
      </c>
      <c r="AA20" s="75">
        <f>STOA!H20</f>
        <v>757.92000000000007</v>
      </c>
      <c r="AB20" s="75">
        <f>-STOA!N20</f>
        <v>0</v>
      </c>
      <c r="AC20">
        <f t="shared" si="0"/>
        <v>22.82429688445319</v>
      </c>
      <c r="AD20">
        <f t="shared" si="1"/>
        <v>1516.1847866724383</v>
      </c>
      <c r="AE20">
        <f>'IDT-1'!B20</f>
        <v>0</v>
      </c>
      <c r="AF20" s="24"/>
      <c r="AG20">
        <f t="shared" si="2"/>
        <v>1516.1847866724383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-226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15.194151407488386</v>
      </c>
      <c r="F21">
        <f>GT_Spot!P21</f>
        <v>0</v>
      </c>
      <c r="G21">
        <f>PPCL_NG!P21</f>
        <v>75.347156711067498</v>
      </c>
      <c r="H21">
        <f>PPCL_Spot!P21</f>
        <v>0</v>
      </c>
      <c r="I21">
        <f>Bawana_NG!P21</f>
        <v>78.710000000000008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745.77259921413133</v>
      </c>
      <c r="P21" s="36">
        <v>58.21</v>
      </c>
      <c r="Q21" s="36">
        <v>15</v>
      </c>
      <c r="R21" s="38">
        <v>0</v>
      </c>
      <c r="S21" s="38">
        <v>0</v>
      </c>
      <c r="T21" s="37">
        <f>SUMPRODUCT(LTA!J21:AN21,LTA!J$101:AN$101,LTA!J$103:AN$103)</f>
        <v>118.44</v>
      </c>
      <c r="U21" s="37">
        <f>SUMPRODUCT(LTA!J21:AN21,LTA!J$102:AN$102,LTA!J$103:AN$103)</f>
        <v>185.88000000000002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-304</v>
      </c>
      <c r="AA21" s="75">
        <f>STOA!H21</f>
        <v>757.92000000000007</v>
      </c>
      <c r="AB21" s="75">
        <f>-STOA!N21</f>
        <v>0</v>
      </c>
      <c r="AC21">
        <f t="shared" si="0"/>
        <v>22.846568738813367</v>
      </c>
      <c r="AD21">
        <f t="shared" si="1"/>
        <v>1506.6401385938741</v>
      </c>
      <c r="AE21">
        <f>'IDT-1'!B21</f>
        <v>0</v>
      </c>
      <c r="AF21" s="24"/>
      <c r="AG21">
        <f t="shared" si="2"/>
        <v>1506.6401385938741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-227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15.194151407488386</v>
      </c>
      <c r="F22">
        <f>GT_Spot!P22</f>
        <v>0</v>
      </c>
      <c r="G22">
        <f>PPCL_NG!P22</f>
        <v>75.347156711067498</v>
      </c>
      <c r="H22">
        <f>PPCL_Spot!P22</f>
        <v>0</v>
      </c>
      <c r="I22">
        <f>Bawana_NG!P22</f>
        <v>78.710000000000008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744.15125213963972</v>
      </c>
      <c r="P22" s="36">
        <v>58.21</v>
      </c>
      <c r="Q22" s="36">
        <v>15</v>
      </c>
      <c r="R22" s="38">
        <v>0</v>
      </c>
      <c r="S22" s="38">
        <v>0</v>
      </c>
      <c r="T22" s="37">
        <f>SUMPRODUCT(LTA!J22:AN22,LTA!J$101:AN$101,LTA!J$103:AN$103)</f>
        <v>118.53999999999999</v>
      </c>
      <c r="U22" s="37">
        <f>SUMPRODUCT(LTA!J22:AN22,LTA!J$102:AN$102,LTA!J$103:AN$103)</f>
        <v>181.55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-310</v>
      </c>
      <c r="AA22" s="75">
        <f>STOA!H22</f>
        <v>757.92000000000007</v>
      </c>
      <c r="AB22" s="75">
        <f>-STOA!N22</f>
        <v>0</v>
      </c>
      <c r="AC22">
        <f t="shared" si="0"/>
        <v>22.857223777213207</v>
      </c>
      <c r="AD22">
        <f t="shared" si="1"/>
        <v>1493.7781364809825</v>
      </c>
      <c r="AE22">
        <f>'IDT-1'!B22</f>
        <v>0</v>
      </c>
      <c r="AF22" s="24"/>
      <c r="AG22">
        <f t="shared" si="2"/>
        <v>1493.7781364809825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-228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15.702528613255257</v>
      </c>
      <c r="F23">
        <f>GT_Spot!P23</f>
        <v>0</v>
      </c>
      <c r="G23">
        <f>PPCL_NG!P23</f>
        <v>75.347156711067498</v>
      </c>
      <c r="H23">
        <f>PPCL_Spot!P23</f>
        <v>0</v>
      </c>
      <c r="I23">
        <f>Bawana_NG!P23</f>
        <v>78.710000000000008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732.47642988277028</v>
      </c>
      <c r="P23" s="36">
        <v>58.989999999999988</v>
      </c>
      <c r="Q23" s="36">
        <v>15</v>
      </c>
      <c r="R23" s="38">
        <v>0</v>
      </c>
      <c r="S23" s="38">
        <v>0</v>
      </c>
      <c r="T23" s="37">
        <f>SUMPRODUCT(LTA!J23:AN23,LTA!J$101:AN$101,LTA!J$103:AN$103)</f>
        <v>116.76</v>
      </c>
      <c r="U23" s="37">
        <f>SUMPRODUCT(LTA!J23:AN23,LTA!J$102:AN$102,LTA!J$103:AN$103)</f>
        <v>181.15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-312</v>
      </c>
      <c r="AA23" s="75">
        <f>STOA!H23</f>
        <v>757.92000000000007</v>
      </c>
      <c r="AB23" s="75">
        <f>-STOA!N23</f>
        <v>0</v>
      </c>
      <c r="AC23">
        <f t="shared" si="0"/>
        <v>22.755517188285697</v>
      </c>
      <c r="AD23">
        <f t="shared" si="1"/>
        <v>1480.3133980188074</v>
      </c>
      <c r="AE23">
        <f>'IDT-1'!B23</f>
        <v>0</v>
      </c>
      <c r="AF23" s="24"/>
      <c r="AG23">
        <f t="shared" si="2"/>
        <v>1480.3133980188074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-227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15.702528613255257</v>
      </c>
      <c r="F24">
        <f>GT_Spot!P24</f>
        <v>0</v>
      </c>
      <c r="G24">
        <f>PPCL_NG!P24</f>
        <v>75.347156711067498</v>
      </c>
      <c r="H24">
        <f>PPCL_Spot!P24</f>
        <v>0</v>
      </c>
      <c r="I24">
        <f>Bawana_NG!P24</f>
        <v>78.710000000000008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733.44471418005571</v>
      </c>
      <c r="P24" s="36">
        <v>58.989999999999988</v>
      </c>
      <c r="Q24" s="36">
        <v>15</v>
      </c>
      <c r="R24" s="38">
        <v>0</v>
      </c>
      <c r="S24" s="38">
        <v>0</v>
      </c>
      <c r="T24" s="37">
        <f>SUMPRODUCT(LTA!J24:AN24,LTA!J$101:AN$101,LTA!J$103:AN$103)</f>
        <v>117.14999999999999</v>
      </c>
      <c r="U24" s="37">
        <f>SUMPRODUCT(LTA!J24:AN24,LTA!J$102:AN$102,LTA!J$103:AN$103)</f>
        <v>180.75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-303</v>
      </c>
      <c r="AA24" s="75">
        <f>STOA!H24</f>
        <v>757.92000000000007</v>
      </c>
      <c r="AB24" s="75">
        <f>-STOA!N24</f>
        <v>0</v>
      </c>
      <c r="AC24">
        <f t="shared" si="0"/>
        <v>22.826096982757175</v>
      </c>
      <c r="AD24">
        <f t="shared" si="1"/>
        <v>1474.2011025216214</v>
      </c>
      <c r="AE24">
        <f>'IDT-1'!B24</f>
        <v>0</v>
      </c>
      <c r="AF24" s="24"/>
      <c r="AG24">
        <f t="shared" si="2"/>
        <v>1474.2011025216214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-243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15.702528613255257</v>
      </c>
      <c r="F25">
        <f>GT_Spot!P25</f>
        <v>0</v>
      </c>
      <c r="G25">
        <f>PPCL_NG!P25</f>
        <v>75.347156711067498</v>
      </c>
      <c r="H25">
        <f>PPCL_Spot!P25</f>
        <v>0</v>
      </c>
      <c r="I25">
        <f>Bawana_NG!P25</f>
        <v>78.710000000000008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732.61120890222219</v>
      </c>
      <c r="P25" s="36">
        <v>58.210000000000015</v>
      </c>
      <c r="Q25" s="36">
        <v>15</v>
      </c>
      <c r="R25" s="38">
        <v>0</v>
      </c>
      <c r="S25" s="38">
        <v>0</v>
      </c>
      <c r="T25" s="37">
        <f>SUMPRODUCT(LTA!J25:AN25,LTA!J$101:AN$101,LTA!J$103:AN$103)</f>
        <v>117.13</v>
      </c>
      <c r="U25" s="37">
        <f>SUMPRODUCT(LTA!J25:AN25,LTA!J$102:AN$102,LTA!J$103:AN$103)</f>
        <v>180.13000000000002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-315</v>
      </c>
      <c r="AA25" s="75">
        <f>STOA!H25</f>
        <v>757.92000000000007</v>
      </c>
      <c r="AB25" s="75">
        <f>-STOA!N25</f>
        <v>0</v>
      </c>
      <c r="AC25">
        <f t="shared" si="0"/>
        <v>22.779631753745658</v>
      </c>
      <c r="AD25">
        <f t="shared" si="1"/>
        <v>1474.9940624727994</v>
      </c>
      <c r="AE25">
        <f>'IDT-1'!B25</f>
        <v>0</v>
      </c>
      <c r="AF25" s="24"/>
      <c r="AG25">
        <f t="shared" si="2"/>
        <v>1474.9940624727994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-228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15.702528613255257</v>
      </c>
      <c r="F26">
        <f>GT_Spot!P26</f>
        <v>0</v>
      </c>
      <c r="G26">
        <f>PPCL_NG!P26</f>
        <v>75.347156711067498</v>
      </c>
      <c r="H26">
        <f>PPCL_Spot!P26</f>
        <v>0</v>
      </c>
      <c r="I26">
        <f>Bawana_NG!P26</f>
        <v>78.710000000000008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733.14141095670391</v>
      </c>
      <c r="P26" s="36">
        <v>58.210000000000015</v>
      </c>
      <c r="Q26" s="36">
        <v>15</v>
      </c>
      <c r="R26" s="38">
        <v>0</v>
      </c>
      <c r="S26" s="38">
        <v>0</v>
      </c>
      <c r="T26" s="37">
        <f>SUMPRODUCT(LTA!J26:AN26,LTA!J$101:AN$101,LTA!J$103:AN$103)</f>
        <v>116.81</v>
      </c>
      <c r="U26" s="37">
        <f>SUMPRODUCT(LTA!J26:AN26,LTA!J$102:AN$102,LTA!J$103:AN$103)</f>
        <v>179.63000000000002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-323</v>
      </c>
      <c r="AA26" s="75">
        <f>STOA!H26</f>
        <v>757.92000000000007</v>
      </c>
      <c r="AB26" s="75">
        <f>-STOA!N26</f>
        <v>0</v>
      </c>
      <c r="AC26">
        <f t="shared" si="0"/>
        <v>23.007912847402174</v>
      </c>
      <c r="AD26">
        <f t="shared" si="1"/>
        <v>1448.4759834336246</v>
      </c>
      <c r="AE26">
        <f>'IDT-1'!B26</f>
        <v>0</v>
      </c>
      <c r="AF26" s="24"/>
      <c r="AG26">
        <f t="shared" si="2"/>
        <v>1448.4759834336246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-246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15.702528613255257</v>
      </c>
      <c r="F27">
        <f>GT_Spot!P27</f>
        <v>0</v>
      </c>
      <c r="G27">
        <f>PPCL_NG!P27</f>
        <v>75.347156711067498</v>
      </c>
      <c r="H27">
        <f>PPCL_Spot!P27</f>
        <v>0</v>
      </c>
      <c r="I27">
        <f>Bawana_NG!P27</f>
        <v>78.710000000000008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717.14310817201999</v>
      </c>
      <c r="P27" s="36">
        <v>58.210000000000015</v>
      </c>
      <c r="Q27" s="36">
        <v>14.55</v>
      </c>
      <c r="R27" s="38">
        <v>3.04</v>
      </c>
      <c r="S27" s="38">
        <v>0</v>
      </c>
      <c r="T27" s="37">
        <f>SUMPRODUCT(LTA!J27:AN27,LTA!J$101:AN$101,LTA!J$103:AN$103)</f>
        <v>117.24000000000001</v>
      </c>
      <c r="U27" s="37">
        <f>SUMPRODUCT(LTA!J27:AN27,LTA!J$102:AN$102,LTA!J$103:AN$103)</f>
        <v>177.89000000000001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-210</v>
      </c>
      <c r="AA27" s="75">
        <f>STOA!H27</f>
        <v>650.04</v>
      </c>
      <c r="AB27" s="75">
        <f>-STOA!N27</f>
        <v>0</v>
      </c>
      <c r="AC27">
        <f t="shared" si="0"/>
        <v>20.348741083946187</v>
      </c>
      <c r="AD27">
        <f t="shared" si="1"/>
        <v>1506.5368524123967</v>
      </c>
      <c r="AE27">
        <f>'IDT-1'!B27</f>
        <v>0</v>
      </c>
      <c r="AF27" s="24"/>
      <c r="AG27">
        <f t="shared" si="2"/>
        <v>1506.5368524123967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-181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15.702528613255257</v>
      </c>
      <c r="F28">
        <f>GT_Spot!P28</f>
        <v>0</v>
      </c>
      <c r="G28">
        <f>PPCL_NG!P28</f>
        <v>75.347156711067498</v>
      </c>
      <c r="H28">
        <f>PPCL_Spot!P28</f>
        <v>0</v>
      </c>
      <c r="I28">
        <f>Bawana_NG!P28</f>
        <v>78.710000000000008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716.92120577099809</v>
      </c>
      <c r="P28" s="36">
        <v>58.212917063392631</v>
      </c>
      <c r="Q28" s="36">
        <v>14.54741471215352</v>
      </c>
      <c r="R28" s="38">
        <v>4.6647991761071061</v>
      </c>
      <c r="S28" s="38">
        <v>0</v>
      </c>
      <c r="T28" s="37">
        <f>SUMPRODUCT(LTA!J28:AN28,LTA!J$101:AN$101,LTA!J$103:AN$103)</f>
        <v>111.72</v>
      </c>
      <c r="U28" s="37">
        <f>SUMPRODUCT(LTA!J28:AN28,LTA!J$102:AN$102,LTA!J$103:AN$103)</f>
        <v>160.95000000000002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-197</v>
      </c>
      <c r="AA28" s="75">
        <f>STOA!H28</f>
        <v>650.04</v>
      </c>
      <c r="AB28" s="75">
        <f>-STOA!N28</f>
        <v>0</v>
      </c>
      <c r="AC28">
        <f t="shared" si="0"/>
        <v>19.968122689703449</v>
      </c>
      <c r="AD28">
        <f t="shared" si="1"/>
        <v>1507.8606993572707</v>
      </c>
      <c r="AE28">
        <f>'IDT-1'!B28</f>
        <v>0</v>
      </c>
      <c r="AF28" s="24"/>
      <c r="AG28">
        <f t="shared" si="2"/>
        <v>1507.8606993572707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-172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15.194151407488386</v>
      </c>
      <c r="F29">
        <f>GT_Spot!P29</f>
        <v>0</v>
      </c>
      <c r="G29">
        <f>PPCL_NG!P29</f>
        <v>75.347156711067498</v>
      </c>
      <c r="H29">
        <f>PPCL_Spot!P29</f>
        <v>0</v>
      </c>
      <c r="I29">
        <f>Bawana_NG!P29</f>
        <v>78.710000000000008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714.40953317579863</v>
      </c>
      <c r="P29" s="36">
        <v>58.212917063392631</v>
      </c>
      <c r="Q29" s="36">
        <v>14.54741471215352</v>
      </c>
      <c r="R29" s="38">
        <v>7.6652032520325202</v>
      </c>
      <c r="S29" s="38">
        <v>0</v>
      </c>
      <c r="T29" s="37">
        <f>SUMPRODUCT(LTA!J29:AN29,LTA!J$101:AN$101,LTA!J$103:AN$103)</f>
        <v>116.85</v>
      </c>
      <c r="U29" s="37">
        <f>SUMPRODUCT(LTA!J29:AN29,LTA!J$102:AN$102,LTA!J$103:AN$103)</f>
        <v>166.96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-216</v>
      </c>
      <c r="AA29" s="75">
        <f>STOA!H29</f>
        <v>650.04</v>
      </c>
      <c r="AB29" s="75">
        <f>-STOA!N29</f>
        <v>0</v>
      </c>
      <c r="AC29">
        <f t="shared" si="0"/>
        <v>19.559928538557955</v>
      </c>
      <c r="AD29">
        <f t="shared" si="1"/>
        <v>1576.3892477833754</v>
      </c>
      <c r="AE29">
        <f>'IDT-1'!B29</f>
        <v>0</v>
      </c>
      <c r="AF29" s="24"/>
      <c r="AG29">
        <f t="shared" si="2"/>
        <v>1576.3892477833754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-96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15.194151407488386</v>
      </c>
      <c r="F30">
        <f>GT_Spot!P30</f>
        <v>0</v>
      </c>
      <c r="G30">
        <f>PPCL_NG!P30</f>
        <v>75.347156711067498</v>
      </c>
      <c r="H30">
        <f>PPCL_Spot!P30</f>
        <v>0</v>
      </c>
      <c r="I30">
        <f>Bawana_NG!P30</f>
        <v>78.710000000000008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717.7514313263531</v>
      </c>
      <c r="P30" s="36">
        <v>58.212917063392631</v>
      </c>
      <c r="Q30" s="36">
        <v>14.54741471215352</v>
      </c>
      <c r="R30" s="38">
        <v>26.470000000000006</v>
      </c>
      <c r="S30" s="38">
        <v>0</v>
      </c>
      <c r="T30" s="37">
        <f>SUMPRODUCT(LTA!J30:AN30,LTA!J$101:AN$101,LTA!J$103:AN$103)</f>
        <v>129.39000000000001</v>
      </c>
      <c r="U30" s="37">
        <f>SUMPRODUCT(LTA!J30:AN30,LTA!J$102:AN$102,LTA!J$103:AN$103)</f>
        <v>168.99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-221</v>
      </c>
      <c r="AA30" s="75">
        <f>STOA!H30</f>
        <v>650.04</v>
      </c>
      <c r="AB30" s="75">
        <f>-STOA!N30</f>
        <v>0</v>
      </c>
      <c r="AC30">
        <f t="shared" si="0"/>
        <v>20.087232386675439</v>
      </c>
      <c r="AD30">
        <f t="shared" si="1"/>
        <v>1589.5786388337799</v>
      </c>
      <c r="AE30">
        <f>'IDT-1'!B30</f>
        <v>0</v>
      </c>
      <c r="AF30" s="24"/>
      <c r="AG30">
        <f t="shared" si="2"/>
        <v>1589.5786388337799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-114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15.194151407488386</v>
      </c>
      <c r="F31">
        <f>GT_Spot!P31</f>
        <v>0</v>
      </c>
      <c r="G31">
        <f>PPCL_NG!P31</f>
        <v>75.347156711067498</v>
      </c>
      <c r="H31">
        <f>PPCL_Spot!P31</f>
        <v>0</v>
      </c>
      <c r="I31">
        <f>Bawana_NG!P31</f>
        <v>78.710000000000008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738.57755695550873</v>
      </c>
      <c r="P31" s="36">
        <v>58.212917063392631</v>
      </c>
      <c r="Q31" s="36">
        <v>14.54741471215352</v>
      </c>
      <c r="R31" s="38">
        <v>42.499999999999993</v>
      </c>
      <c r="S31" s="38">
        <v>0</v>
      </c>
      <c r="T31" s="37">
        <f>SUMPRODUCT(LTA!J31:AN31,LTA!J$101:AN$101,LTA!J$103:AN$103)</f>
        <v>147.91</v>
      </c>
      <c r="U31" s="37">
        <f>SUMPRODUCT(LTA!J31:AN31,LTA!J$102:AN$102,LTA!J$103:AN$103)</f>
        <v>169.59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-203</v>
      </c>
      <c r="AA31" s="75">
        <f>STOA!H31</f>
        <v>650.04</v>
      </c>
      <c r="AB31" s="75">
        <f>-STOA!N31</f>
        <v>0</v>
      </c>
      <c r="AC31">
        <f t="shared" si="0"/>
        <v>20.819531735311283</v>
      </c>
      <c r="AD31">
        <f t="shared" si="1"/>
        <v>1617.8224651142993</v>
      </c>
      <c r="AE31">
        <f>'IDT-1'!B31</f>
        <v>0</v>
      </c>
      <c r="AF31" s="24"/>
      <c r="AG31">
        <f t="shared" si="2"/>
        <v>1617.8224651142993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-159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15.194151407488386</v>
      </c>
      <c r="F32">
        <f>GT_Spot!P32</f>
        <v>0</v>
      </c>
      <c r="G32">
        <f>PPCL_NG!P32</f>
        <v>75.347156711067498</v>
      </c>
      <c r="H32">
        <f>PPCL_Spot!P32</f>
        <v>0</v>
      </c>
      <c r="I32">
        <f>Bawana_NG!P32</f>
        <v>78.710000000000008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738.57755695550873</v>
      </c>
      <c r="P32" s="36">
        <v>58.212917063392631</v>
      </c>
      <c r="Q32" s="36">
        <v>14.54741471215352</v>
      </c>
      <c r="R32" s="38">
        <v>42.999999999999993</v>
      </c>
      <c r="S32" s="38">
        <v>0</v>
      </c>
      <c r="T32" s="37">
        <f>SUMPRODUCT(LTA!J32:AN32,LTA!J$101:AN$101,LTA!J$103:AN$103)</f>
        <v>172.05</v>
      </c>
      <c r="U32" s="37">
        <f>SUMPRODUCT(LTA!J32:AN32,LTA!J$102:AN$102,LTA!J$103:AN$103)</f>
        <v>170.48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-213</v>
      </c>
      <c r="AA32" s="75">
        <f>STOA!H32</f>
        <v>650.04</v>
      </c>
      <c r="AB32" s="75">
        <f>-STOA!N32</f>
        <v>0</v>
      </c>
      <c r="AC32">
        <f t="shared" si="0"/>
        <v>21.212880158232988</v>
      </c>
      <c r="AD32">
        <f t="shared" si="1"/>
        <v>1623.9591166913776</v>
      </c>
      <c r="AE32">
        <f>'IDT-1'!B32</f>
        <v>0</v>
      </c>
      <c r="AF32" s="24"/>
      <c r="AG32">
        <f t="shared" si="2"/>
        <v>1623.9591166913776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-168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15.194151407488386</v>
      </c>
      <c r="F33">
        <f>GT_Spot!P33</f>
        <v>0</v>
      </c>
      <c r="G33">
        <f>PPCL_NG!P33</f>
        <v>75.347156711067498</v>
      </c>
      <c r="H33">
        <f>PPCL_Spot!P33</f>
        <v>0</v>
      </c>
      <c r="I33">
        <f>Bawana_NG!P33</f>
        <v>78.710000000000008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730.73656462359236</v>
      </c>
      <c r="P33" s="36">
        <v>58.212917063392631</v>
      </c>
      <c r="Q33" s="36">
        <v>14.54741471215352</v>
      </c>
      <c r="R33" s="38">
        <v>45.5</v>
      </c>
      <c r="S33" s="38">
        <v>0</v>
      </c>
      <c r="T33" s="37">
        <f>SUMPRODUCT(LTA!J33:AN33,LTA!J$101:AN$101,LTA!J$103:AN$103)</f>
        <v>199.37</v>
      </c>
      <c r="U33" s="37">
        <f>SUMPRODUCT(LTA!J33:AN33,LTA!J$102:AN$102,LTA!J$103:AN$103)</f>
        <v>174.6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-253</v>
      </c>
      <c r="AA33" s="75">
        <f>STOA!H33</f>
        <v>650.04</v>
      </c>
      <c r="AB33" s="75">
        <f>-STOA!N33</f>
        <v>0</v>
      </c>
      <c r="AC33">
        <f t="shared" si="0"/>
        <v>21.566845211022862</v>
      </c>
      <c r="AD33">
        <f t="shared" si="1"/>
        <v>1635.7041593066713</v>
      </c>
      <c r="AE33">
        <f>'IDT-1'!B33</f>
        <v>0</v>
      </c>
      <c r="AF33" s="24"/>
      <c r="AG33">
        <f t="shared" si="2"/>
        <v>1635.7041593066713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-142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15.194151407488386</v>
      </c>
      <c r="F34">
        <f>GT_Spot!P34</f>
        <v>0</v>
      </c>
      <c r="G34">
        <f>PPCL_NG!P34</f>
        <v>75.347156711067498</v>
      </c>
      <c r="H34">
        <f>PPCL_Spot!P34</f>
        <v>0</v>
      </c>
      <c r="I34">
        <f>Bawana_NG!P34</f>
        <v>78.710000000000008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724.63012247597612</v>
      </c>
      <c r="P34" s="36">
        <v>58.210000000000015</v>
      </c>
      <c r="Q34" s="36">
        <v>14.55</v>
      </c>
      <c r="R34" s="38">
        <v>46</v>
      </c>
      <c r="S34" s="38">
        <v>0</v>
      </c>
      <c r="T34" s="37">
        <f>SUMPRODUCT(LTA!J34:AN34,LTA!J$101:AN$101,LTA!J$103:AN$103)</f>
        <v>238.77</v>
      </c>
      <c r="U34" s="37">
        <f>SUMPRODUCT(LTA!J34:AN34,LTA!J$102:AN$102,LTA!J$103:AN$103)</f>
        <v>172.91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-286</v>
      </c>
      <c r="AA34" s="75">
        <f>STOA!H34</f>
        <v>650.04</v>
      </c>
      <c r="AB34" s="75">
        <f>-STOA!N34</f>
        <v>0</v>
      </c>
      <c r="AC34">
        <f t="shared" si="0"/>
        <v>22.071306788553919</v>
      </c>
      <c r="AD34">
        <f t="shared" si="1"/>
        <v>1642.302923805978</v>
      </c>
      <c r="AE34">
        <f>'IDT-1'!B34</f>
        <v>0</v>
      </c>
      <c r="AF34" s="24"/>
      <c r="AG34">
        <f t="shared" si="2"/>
        <v>1642.302923805978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-134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10.0128</v>
      </c>
      <c r="E35">
        <f>GT_NG!P35</f>
        <v>15.194151407488386</v>
      </c>
      <c r="F35">
        <f>GT_Spot!P35</f>
        <v>0</v>
      </c>
      <c r="G35">
        <f>PPCL_NG!P35</f>
        <v>75.347156711067498</v>
      </c>
      <c r="H35">
        <f>PPCL_Spot!P35</f>
        <v>0</v>
      </c>
      <c r="I35">
        <f>Bawana_NG!P35</f>
        <v>78.710000000000008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717.06792128704126</v>
      </c>
      <c r="P35" s="36">
        <v>58.210000000000015</v>
      </c>
      <c r="Q35" s="36">
        <v>14.55</v>
      </c>
      <c r="R35" s="38">
        <v>47.5</v>
      </c>
      <c r="S35" s="38">
        <v>0</v>
      </c>
      <c r="T35" s="37">
        <f>SUMPRODUCT(LTA!J35:AN35,LTA!J$101:AN$101,LTA!J$103:AN$103)</f>
        <v>279.76</v>
      </c>
      <c r="U35" s="37">
        <f>SUMPRODUCT(LTA!J35:AN35,LTA!J$102:AN$102,LTA!J$103:AN$103)</f>
        <v>172.84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-328</v>
      </c>
      <c r="AA35" s="75">
        <f>STOA!H35</f>
        <v>650.33000000000004</v>
      </c>
      <c r="AB35" s="75">
        <f>-STOA!N35</f>
        <v>0</v>
      </c>
      <c r="AC35">
        <f t="shared" si="0"/>
        <v>22.957685707033985</v>
      </c>
      <c r="AD35">
        <f t="shared" si="1"/>
        <v>1611.5643436985631</v>
      </c>
      <c r="AE35">
        <f>'IDT-1'!B35</f>
        <v>0</v>
      </c>
      <c r="AF35" s="24"/>
      <c r="AG35">
        <f t="shared" si="2"/>
        <v>1611.5643436985631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-157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10.0128</v>
      </c>
      <c r="E36">
        <f>GT_NG!P36</f>
        <v>15.194151407488386</v>
      </c>
      <c r="F36">
        <f>GT_Spot!P36</f>
        <v>0</v>
      </c>
      <c r="G36">
        <f>PPCL_NG!P36</f>
        <v>75.347156711067498</v>
      </c>
      <c r="H36">
        <f>PPCL_Spot!P36</f>
        <v>0</v>
      </c>
      <c r="I36">
        <f>Bawana_NG!P36</f>
        <v>78.710000000000008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717.80224423533718</v>
      </c>
      <c r="P36" s="36">
        <v>58.210000000000015</v>
      </c>
      <c r="Q36" s="36">
        <v>15</v>
      </c>
      <c r="R36" s="38">
        <v>47.5</v>
      </c>
      <c r="S36" s="38">
        <v>0</v>
      </c>
      <c r="T36" s="37">
        <f>SUMPRODUCT(LTA!J36:AN36,LTA!J$101:AN$101,LTA!J$103:AN$103)</f>
        <v>320.24</v>
      </c>
      <c r="U36" s="37">
        <f>SUMPRODUCT(LTA!J36:AN36,LTA!J$102:AN$102,LTA!J$103:AN$103)</f>
        <v>174.99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-339</v>
      </c>
      <c r="AA36" s="75">
        <f>STOA!H36</f>
        <v>650.33000000000004</v>
      </c>
      <c r="AB36" s="75">
        <f>-STOA!N36</f>
        <v>0</v>
      </c>
      <c r="AC36">
        <f t="shared" si="0"/>
        <v>23.511936171900704</v>
      </c>
      <c r="AD36">
        <f t="shared" si="1"/>
        <v>1635.8244161819925</v>
      </c>
      <c r="AE36">
        <f>'IDT-1'!B36</f>
        <v>0</v>
      </c>
      <c r="AF36" s="24"/>
      <c r="AG36">
        <f t="shared" si="2"/>
        <v>1635.8244161819925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-165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10.0128</v>
      </c>
      <c r="E37">
        <f>GT_NG!P37</f>
        <v>15.194151407488386</v>
      </c>
      <c r="F37">
        <f>GT_Spot!P37</f>
        <v>0</v>
      </c>
      <c r="G37">
        <f>PPCL_NG!P37</f>
        <v>75.347156711067498</v>
      </c>
      <c r="H37">
        <f>PPCL_Spot!P37</f>
        <v>0</v>
      </c>
      <c r="I37">
        <f>Bawana_NG!P37</f>
        <v>78.710000000000008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718.42179591103718</v>
      </c>
      <c r="P37" s="36">
        <v>58.210000000000015</v>
      </c>
      <c r="Q37" s="36">
        <v>15</v>
      </c>
      <c r="R37" s="38">
        <v>47.5</v>
      </c>
      <c r="S37" s="38">
        <v>0</v>
      </c>
      <c r="T37" s="37">
        <f>SUMPRODUCT(LTA!J37:AN37,LTA!J$101:AN$101,LTA!J$103:AN$103)</f>
        <v>360.4</v>
      </c>
      <c r="U37" s="37">
        <f>SUMPRODUCT(LTA!J37:AN37,LTA!J$102:AN$102,LTA!J$103:AN$103)</f>
        <v>177.28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-353</v>
      </c>
      <c r="AA37" s="75">
        <f>STOA!H37</f>
        <v>650.33000000000004</v>
      </c>
      <c r="AB37" s="75">
        <f>-STOA!N37</f>
        <v>0</v>
      </c>
      <c r="AC37">
        <f t="shared" si="0"/>
        <v>24.379245240367606</v>
      </c>
      <c r="AD37">
        <f t="shared" si="1"/>
        <v>1623.0266587892256</v>
      </c>
      <c r="AE37">
        <f>'IDT-1'!B37</f>
        <v>0</v>
      </c>
      <c r="AF37" s="24"/>
      <c r="AG37">
        <f t="shared" si="2"/>
        <v>1623.0266587892256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-206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10.0128</v>
      </c>
      <c r="E38">
        <f>GT_NG!P38</f>
        <v>15.194151407488386</v>
      </c>
      <c r="F38">
        <f>GT_Spot!P38</f>
        <v>0</v>
      </c>
      <c r="G38">
        <f>PPCL_NG!P38</f>
        <v>75.347156711067498</v>
      </c>
      <c r="H38">
        <f>PPCL_Spot!P38</f>
        <v>0</v>
      </c>
      <c r="I38">
        <f>Bawana_NG!P38</f>
        <v>78.710000000000008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719.35160847263955</v>
      </c>
      <c r="P38" s="36">
        <v>58.210000000000015</v>
      </c>
      <c r="Q38" s="36">
        <v>15</v>
      </c>
      <c r="R38" s="38">
        <v>47.5</v>
      </c>
      <c r="S38" s="38">
        <v>0</v>
      </c>
      <c r="T38" s="37">
        <f>SUMPRODUCT(LTA!J38:AN38,LTA!J$101:AN$101,LTA!J$103:AN$103)</f>
        <v>404.35</v>
      </c>
      <c r="U38" s="37">
        <f>SUMPRODUCT(LTA!J38:AN38,LTA!J$102:AN$102,LTA!J$103:AN$103)</f>
        <v>176.35000000000002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-366</v>
      </c>
      <c r="AA38" s="75">
        <f>STOA!H38</f>
        <v>650.33000000000004</v>
      </c>
      <c r="AB38" s="75">
        <f>-STOA!N38</f>
        <v>0</v>
      </c>
      <c r="AC38">
        <f t="shared" si="0"/>
        <v>24.872541121176045</v>
      </c>
      <c r="AD38">
        <f t="shared" si="1"/>
        <v>1654.4831754700192</v>
      </c>
      <c r="AE38">
        <f>'IDT-1'!B38</f>
        <v>0</v>
      </c>
      <c r="AF38" s="24"/>
      <c r="AG38">
        <f t="shared" si="2"/>
        <v>1654.4831754700192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-205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15.069609182836841</v>
      </c>
      <c r="F39">
        <f>GT_Spot!P39</f>
        <v>0</v>
      </c>
      <c r="G39">
        <f>PPCL_NG!P39</f>
        <v>75.347156711067498</v>
      </c>
      <c r="H39">
        <f>PPCL_Spot!P39</f>
        <v>0</v>
      </c>
      <c r="I39">
        <f>Bawana_NG!P39</f>
        <v>81.533746610909432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711.02594674784564</v>
      </c>
      <c r="P39" s="36">
        <v>58.210000000000015</v>
      </c>
      <c r="Q39" s="36">
        <v>15</v>
      </c>
      <c r="R39" s="38">
        <v>47.5</v>
      </c>
      <c r="S39" s="38">
        <v>0</v>
      </c>
      <c r="T39" s="37">
        <f>SUMPRODUCT(LTA!J39:AN39,LTA!J$101:AN$101,LTA!J$103:AN$103)</f>
        <v>442.74</v>
      </c>
      <c r="U39" s="37">
        <f>SUMPRODUCT(LTA!J39:AN39,LTA!J$102:AN$102,LTA!J$103:AN$103)</f>
        <v>184.88000000000002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-379</v>
      </c>
      <c r="AA39" s="75">
        <f>STOA!H39</f>
        <v>650.33000000000004</v>
      </c>
      <c r="AB39" s="75">
        <f>-STOA!N39</f>
        <v>0</v>
      </c>
      <c r="AC39">
        <f t="shared" si="0"/>
        <v>25.22704616907474</v>
      </c>
      <c r="AD39">
        <f t="shared" si="1"/>
        <v>1696.4222130835849</v>
      </c>
      <c r="AE39">
        <f>'IDT-1'!B39</f>
        <v>0</v>
      </c>
      <c r="AF39" s="24"/>
      <c r="AG39">
        <f t="shared" si="2"/>
        <v>1696.4222130835849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-191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10.0128</v>
      </c>
      <c r="E40">
        <f>GT_NG!P40</f>
        <v>15.069609182836841</v>
      </c>
      <c r="F40">
        <f>GT_Spot!P40</f>
        <v>0</v>
      </c>
      <c r="G40">
        <f>PPCL_NG!P40</f>
        <v>75.347156711067498</v>
      </c>
      <c r="H40">
        <f>PPCL_Spot!P40</f>
        <v>0</v>
      </c>
      <c r="I40">
        <f>Bawana_NG!P40</f>
        <v>81.533746610909432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715.75879641513848</v>
      </c>
      <c r="P40" s="36">
        <v>58.210000000000015</v>
      </c>
      <c r="Q40" s="36">
        <v>15</v>
      </c>
      <c r="R40" s="38">
        <v>47.5</v>
      </c>
      <c r="S40" s="38">
        <v>0</v>
      </c>
      <c r="T40" s="37">
        <f>SUMPRODUCT(LTA!J40:AN40,LTA!J$101:AN$101,LTA!J$103:AN$103)</f>
        <v>488.66</v>
      </c>
      <c r="U40" s="37">
        <f>SUMPRODUCT(LTA!J40:AN40,LTA!J$102:AN$102,LTA!J$103:AN$103)</f>
        <v>186.58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-394</v>
      </c>
      <c r="AA40" s="75">
        <f>STOA!H40</f>
        <v>650.33000000000004</v>
      </c>
      <c r="AB40" s="75">
        <f>-STOA!N40</f>
        <v>0</v>
      </c>
      <c r="AC40">
        <f t="shared" si="0"/>
        <v>25.73214188375789</v>
      </c>
      <c r="AD40">
        <f t="shared" si="1"/>
        <v>1743.2699670361944</v>
      </c>
      <c r="AE40">
        <f>'IDT-1'!B40</f>
        <v>0</v>
      </c>
      <c r="AF40" s="24"/>
      <c r="AG40">
        <f t="shared" si="2"/>
        <v>1743.2699670361944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-181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10.0128</v>
      </c>
      <c r="E41">
        <f>GT_NG!P41</f>
        <v>15.069609182836841</v>
      </c>
      <c r="F41">
        <f>GT_Spot!P41</f>
        <v>0</v>
      </c>
      <c r="G41">
        <f>PPCL_NG!P41</f>
        <v>75.347156711067498</v>
      </c>
      <c r="H41">
        <f>PPCL_Spot!P41</f>
        <v>0</v>
      </c>
      <c r="I41">
        <f>Bawana_NG!P41</f>
        <v>81.533746610909432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725.13494686443335</v>
      </c>
      <c r="P41" s="36">
        <v>58.210000000000015</v>
      </c>
      <c r="Q41" s="36">
        <v>15</v>
      </c>
      <c r="R41" s="38">
        <v>47.5</v>
      </c>
      <c r="S41" s="38">
        <v>0</v>
      </c>
      <c r="T41" s="37">
        <f>SUMPRODUCT(LTA!J41:AN41,LTA!J$101:AN$101,LTA!J$103:AN$103)</f>
        <v>521.25</v>
      </c>
      <c r="U41" s="37">
        <f>SUMPRODUCT(LTA!J41:AN41,LTA!J$102:AN$102,LTA!J$103:AN$103)</f>
        <v>192.75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-381</v>
      </c>
      <c r="AA41" s="75">
        <f>STOA!H41</f>
        <v>652.35</v>
      </c>
      <c r="AB41" s="75">
        <f>-STOA!N41</f>
        <v>0</v>
      </c>
      <c r="AC41">
        <f t="shared" si="0"/>
        <v>26.29780979302242</v>
      </c>
      <c r="AD41">
        <f t="shared" si="1"/>
        <v>1778.8604495762245</v>
      </c>
      <c r="AE41">
        <f>'IDT-1'!B41</f>
        <v>0</v>
      </c>
      <c r="AF41" s="24"/>
      <c r="AG41">
        <f t="shared" si="2"/>
        <v>1778.8604495762245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-208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10.0128</v>
      </c>
      <c r="E42">
        <f>GT_NG!P42</f>
        <v>14.403510249929793</v>
      </c>
      <c r="F42">
        <f>GT_Spot!P42</f>
        <v>0</v>
      </c>
      <c r="G42">
        <f>PPCL_NG!P42</f>
        <v>75.347156711067498</v>
      </c>
      <c r="H42">
        <f>PPCL_Spot!P42</f>
        <v>0</v>
      </c>
      <c r="I42">
        <f>Bawana_NG!P42</f>
        <v>81.533746610909432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733.39392581650588</v>
      </c>
      <c r="P42" s="36">
        <v>58.210000000000015</v>
      </c>
      <c r="Q42" s="36">
        <v>15</v>
      </c>
      <c r="R42" s="38">
        <v>47.5</v>
      </c>
      <c r="S42" s="38">
        <v>0</v>
      </c>
      <c r="T42" s="37">
        <f>SUMPRODUCT(LTA!J42:AN42,LTA!J$101:AN$101,LTA!J$103:AN$103)</f>
        <v>550.31999999999994</v>
      </c>
      <c r="U42" s="37">
        <f>SUMPRODUCT(LTA!J42:AN42,LTA!J$102:AN$102,LTA!J$103:AN$103)</f>
        <v>192.75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-364</v>
      </c>
      <c r="AA42" s="75">
        <f>STOA!H42</f>
        <v>652.35</v>
      </c>
      <c r="AB42" s="75">
        <f>-STOA!N42</f>
        <v>0</v>
      </c>
      <c r="AC42">
        <f t="shared" si="0"/>
        <v>26.664833774802052</v>
      </c>
      <c r="AD42">
        <f t="shared" si="1"/>
        <v>1810.1563056136106</v>
      </c>
      <c r="AE42">
        <f>'IDT-1'!B42</f>
        <v>0</v>
      </c>
      <c r="AF42" s="24"/>
      <c r="AG42">
        <f t="shared" si="2"/>
        <v>1810.1563056136106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-230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10.0128</v>
      </c>
      <c r="E43">
        <f>GT_NG!P43</f>
        <v>14.403510249929793</v>
      </c>
      <c r="F43">
        <f>GT_Spot!P43</f>
        <v>0</v>
      </c>
      <c r="G43">
        <f>PPCL_NG!P43</f>
        <v>75.347156711067498</v>
      </c>
      <c r="H43">
        <f>PPCL_Spot!P43</f>
        <v>0</v>
      </c>
      <c r="I43">
        <f>Bawana_NG!P43</f>
        <v>81.533746610909432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722.41104547207419</v>
      </c>
      <c r="P43" s="36">
        <v>80.709999999999994</v>
      </c>
      <c r="Q43" s="36">
        <v>15</v>
      </c>
      <c r="R43" s="38">
        <v>47.5</v>
      </c>
      <c r="S43" s="38">
        <v>0</v>
      </c>
      <c r="T43" s="37">
        <f>SUMPRODUCT(LTA!J43:AN43,LTA!J$101:AN$101,LTA!J$103:AN$103)</f>
        <v>567.75</v>
      </c>
      <c r="U43" s="37">
        <f>SUMPRODUCT(LTA!J43:AN43,LTA!J$102:AN$102,LTA!J$103:AN$103)</f>
        <v>192.75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-367</v>
      </c>
      <c r="AA43" s="75">
        <f>STOA!H43</f>
        <v>652.35</v>
      </c>
      <c r="AB43" s="75">
        <f>-STOA!N43</f>
        <v>0</v>
      </c>
      <c r="AC43">
        <f t="shared" si="0"/>
        <v>26.839665280071294</v>
      </c>
      <c r="AD43">
        <f t="shared" si="1"/>
        <v>1847.9285937639095</v>
      </c>
      <c r="AE43">
        <f>'IDT-1'!B43</f>
        <v>0</v>
      </c>
      <c r="AF43" s="24"/>
      <c r="AG43">
        <f t="shared" si="2"/>
        <v>1847.9285937639095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-218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10.0128</v>
      </c>
      <c r="E44">
        <f>GT_NG!P44</f>
        <v>14.403510249929793</v>
      </c>
      <c r="F44">
        <f>GT_Spot!P44</f>
        <v>0</v>
      </c>
      <c r="G44">
        <f>PPCL_NG!P44</f>
        <v>75.347156711067498</v>
      </c>
      <c r="H44">
        <f>PPCL_Spot!P44</f>
        <v>0</v>
      </c>
      <c r="I44">
        <f>Bawana_NG!P44</f>
        <v>81.533746610909432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712.74424791656634</v>
      </c>
      <c r="P44" s="36">
        <v>80.709999999999994</v>
      </c>
      <c r="Q44" s="36">
        <v>20.68</v>
      </c>
      <c r="R44" s="38">
        <v>47.5</v>
      </c>
      <c r="S44" s="38">
        <v>0</v>
      </c>
      <c r="T44" s="37">
        <f>SUMPRODUCT(LTA!J44:AN44,LTA!J$101:AN$101,LTA!J$103:AN$103)</f>
        <v>592.29</v>
      </c>
      <c r="U44" s="37">
        <f>SUMPRODUCT(LTA!J44:AN44,LTA!J$102:AN$102,LTA!J$103:AN$103)</f>
        <v>192.75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-362</v>
      </c>
      <c r="AA44" s="75">
        <f>STOA!H44</f>
        <v>671.84</v>
      </c>
      <c r="AB44" s="75">
        <f>-STOA!N44</f>
        <v>0</v>
      </c>
      <c r="AC44">
        <f t="shared" si="0"/>
        <v>27.085507931316485</v>
      </c>
      <c r="AD44">
        <f t="shared" si="1"/>
        <v>1899.7259535571566</v>
      </c>
      <c r="AE44">
        <f>'IDT-1'!B44</f>
        <v>0</v>
      </c>
      <c r="AF44" s="24"/>
      <c r="AG44">
        <f t="shared" si="2"/>
        <v>1899.7259535571566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-211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10.0128</v>
      </c>
      <c r="E45">
        <f>GT_NG!P45</f>
        <v>14.403510249929793</v>
      </c>
      <c r="F45">
        <f>GT_Spot!P45</f>
        <v>0</v>
      </c>
      <c r="G45">
        <f>PPCL_NG!P45</f>
        <v>75.347156711067498</v>
      </c>
      <c r="H45">
        <f>PPCL_Spot!P45</f>
        <v>0</v>
      </c>
      <c r="I45">
        <f>Bawana_NG!P45</f>
        <v>81.533746610909432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706.01617698125335</v>
      </c>
      <c r="P45" s="36">
        <v>61.604517122534276</v>
      </c>
      <c r="Q45" s="36">
        <v>15</v>
      </c>
      <c r="R45" s="38">
        <v>47.5</v>
      </c>
      <c r="S45" s="38">
        <v>0</v>
      </c>
      <c r="T45" s="37">
        <f>SUMPRODUCT(LTA!J45:AN45,LTA!J$101:AN$101,LTA!J$103:AN$103)</f>
        <v>614.02</v>
      </c>
      <c r="U45" s="37">
        <f>SUMPRODUCT(LTA!J45:AN45,LTA!J$102:AN$102,LTA!J$103:AN$103)</f>
        <v>192.75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-377</v>
      </c>
      <c r="AA45" s="75">
        <f>STOA!H45</f>
        <v>671.84</v>
      </c>
      <c r="AB45" s="75">
        <f>-STOA!N45</f>
        <v>0</v>
      </c>
      <c r="AC45">
        <f t="shared" si="0"/>
        <v>26.511115644043286</v>
      </c>
      <c r="AD45">
        <f t="shared" si="1"/>
        <v>1945.516792031651</v>
      </c>
      <c r="AE45">
        <f>'IDT-1'!B45</f>
        <v>0</v>
      </c>
      <c r="AF45" s="24"/>
      <c r="AG45">
        <f t="shared" si="2"/>
        <v>1945.516792031651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-141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10.0128</v>
      </c>
      <c r="E46">
        <f>GT_NG!P46</f>
        <v>14.403510249929793</v>
      </c>
      <c r="F46">
        <f>GT_Spot!P46</f>
        <v>0</v>
      </c>
      <c r="G46">
        <f>PPCL_NG!P46</f>
        <v>75.347156711067498</v>
      </c>
      <c r="H46">
        <f>PPCL_Spot!P46</f>
        <v>0</v>
      </c>
      <c r="I46">
        <f>Bawana_NG!P46</f>
        <v>81.533746610909432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706.03747997846676</v>
      </c>
      <c r="P46" s="36">
        <v>58.215779388403497</v>
      </c>
      <c r="Q46" s="36">
        <v>15</v>
      </c>
      <c r="R46" s="38">
        <v>47.5</v>
      </c>
      <c r="S46" s="38">
        <v>0</v>
      </c>
      <c r="T46" s="37">
        <f>SUMPRODUCT(LTA!J46:AN46,LTA!J$101:AN$101,LTA!J$103:AN$103)</f>
        <v>636.25</v>
      </c>
      <c r="U46" s="37">
        <f>SUMPRODUCT(LTA!J46:AN46,LTA!J$102:AN$102,LTA!J$103:AN$103)</f>
        <v>191.33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-371</v>
      </c>
      <c r="AA46" s="75">
        <f>STOA!H46</f>
        <v>673.86000000000013</v>
      </c>
      <c r="AB46" s="75">
        <f>-STOA!N46</f>
        <v>0</v>
      </c>
      <c r="AC46">
        <f t="shared" si="0"/>
        <v>26.584726815614268</v>
      </c>
      <c r="AD46">
        <f t="shared" si="1"/>
        <v>1975.905746123163</v>
      </c>
      <c r="AE46">
        <f>'IDT-1'!B46</f>
        <v>0</v>
      </c>
      <c r="AF46" s="24"/>
      <c r="AG46">
        <f t="shared" si="2"/>
        <v>1975.905746123163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-136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10.0128</v>
      </c>
      <c r="E47">
        <f>GT_NG!P47</f>
        <v>14.403510249929793</v>
      </c>
      <c r="F47">
        <f>GT_Spot!P47</f>
        <v>0</v>
      </c>
      <c r="G47">
        <f>PPCL_NG!P47</f>
        <v>75.347156711067498</v>
      </c>
      <c r="H47">
        <f>PPCL_Spot!P47</f>
        <v>0</v>
      </c>
      <c r="I47">
        <f>Bawana_NG!P47</f>
        <v>78.710000000000008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707.94785202310322</v>
      </c>
      <c r="P47" s="36">
        <v>58.215779388403497</v>
      </c>
      <c r="Q47" s="36">
        <v>15</v>
      </c>
      <c r="R47" s="38">
        <v>47.5</v>
      </c>
      <c r="S47" s="38">
        <v>0</v>
      </c>
      <c r="T47" s="37">
        <f>SUMPRODUCT(LTA!J47:AN47,LTA!J$101:AN$101,LTA!J$103:AN$103)</f>
        <v>642.32000000000005</v>
      </c>
      <c r="U47" s="37">
        <f>SUMPRODUCT(LTA!J47:AN47,LTA!J$102:AN$102,LTA!J$103:AN$103)</f>
        <v>191.33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-368</v>
      </c>
      <c r="AA47" s="75">
        <f>STOA!H47</f>
        <v>673.86000000000013</v>
      </c>
      <c r="AB47" s="75">
        <f>-STOA!N47</f>
        <v>0</v>
      </c>
      <c r="AC47">
        <f t="shared" si="0"/>
        <v>26.079661213054955</v>
      </c>
      <c r="AD47">
        <f t="shared" si="1"/>
        <v>2043.5674371594489</v>
      </c>
      <c r="AE47">
        <f>'IDT-1'!B47</f>
        <v>0</v>
      </c>
      <c r="AF47" s="24"/>
      <c r="AG47">
        <f t="shared" si="2"/>
        <v>2043.5674371594489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-77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10.0128</v>
      </c>
      <c r="E48">
        <f>GT_NG!P48</f>
        <v>14.403510249929793</v>
      </c>
      <c r="F48">
        <f>GT_Spot!P48</f>
        <v>0</v>
      </c>
      <c r="G48">
        <f>PPCL_NG!P48</f>
        <v>75.347156711067498</v>
      </c>
      <c r="H48">
        <f>PPCL_Spot!P48</f>
        <v>0</v>
      </c>
      <c r="I48">
        <f>Bawana_NG!P48</f>
        <v>78.710000000000008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707.97923884940872</v>
      </c>
      <c r="P48" s="36">
        <v>58.215779388403497</v>
      </c>
      <c r="Q48" s="36">
        <v>15</v>
      </c>
      <c r="R48" s="38">
        <v>47.5</v>
      </c>
      <c r="S48" s="38">
        <v>0</v>
      </c>
      <c r="T48" s="37">
        <f>SUMPRODUCT(LTA!J48:AN48,LTA!J$101:AN$101,LTA!J$103:AN$103)</f>
        <v>646.23</v>
      </c>
      <c r="U48" s="37">
        <f>SUMPRODUCT(LTA!J48:AN48,LTA!J$102:AN$102,LTA!J$103:AN$103)</f>
        <v>191.33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-377</v>
      </c>
      <c r="AA48" s="75">
        <f>STOA!H48</f>
        <v>673.86000000000013</v>
      </c>
      <c r="AB48" s="75">
        <f>-STOA!N48</f>
        <v>0</v>
      </c>
      <c r="AC48">
        <f t="shared" si="0"/>
        <v>26.061076651993268</v>
      </c>
      <c r="AD48">
        <f t="shared" si="1"/>
        <v>2053.5274085468163</v>
      </c>
      <c r="AE48">
        <f>'IDT-1'!B48</f>
        <v>0</v>
      </c>
      <c r="AF48" s="24"/>
      <c r="AG48">
        <f t="shared" si="2"/>
        <v>2053.5274085468163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-62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14.403510249929793</v>
      </c>
      <c r="F49">
        <f>GT_Spot!P49</f>
        <v>0</v>
      </c>
      <c r="G49">
        <f>PPCL_NG!P49</f>
        <v>75.347156711067498</v>
      </c>
      <c r="H49">
        <f>PPCL_Spot!P49</f>
        <v>0</v>
      </c>
      <c r="I49">
        <f>Bawana_NG!P49</f>
        <v>78.710000000000008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746.12671960793375</v>
      </c>
      <c r="P49" s="36">
        <v>58.215779388403497</v>
      </c>
      <c r="Q49" s="36">
        <v>15</v>
      </c>
      <c r="R49" s="38">
        <v>47.5</v>
      </c>
      <c r="S49" s="38">
        <v>0</v>
      </c>
      <c r="T49" s="37">
        <f>SUMPRODUCT(LTA!J49:AN49,LTA!J$101:AN$101,LTA!J$103:AN$103)</f>
        <v>648.57999999999993</v>
      </c>
      <c r="U49" s="37">
        <f>SUMPRODUCT(LTA!J49:AN49,LTA!J$102:AN$102,LTA!J$103:AN$103)</f>
        <v>191.33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-363</v>
      </c>
      <c r="AA49" s="75">
        <f>STOA!H49</f>
        <v>673.86000000000013</v>
      </c>
      <c r="AB49" s="75">
        <f>-STOA!N49</f>
        <v>0</v>
      </c>
      <c r="AC49">
        <f t="shared" si="0"/>
        <v>27.180973449577088</v>
      </c>
      <c r="AD49">
        <f t="shared" si="1"/>
        <v>2006.9049925077572</v>
      </c>
      <c r="AE49">
        <f>'IDT-1'!B49</f>
        <v>0</v>
      </c>
      <c r="AF49" s="24"/>
      <c r="AG49">
        <f t="shared" si="2"/>
        <v>2006.9049925077572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-162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14.403510249929793</v>
      </c>
      <c r="F50">
        <f>GT_Spot!P50</f>
        <v>0</v>
      </c>
      <c r="G50">
        <f>PPCL_NG!P50</f>
        <v>75.347156711067498</v>
      </c>
      <c r="H50">
        <f>PPCL_Spot!P50</f>
        <v>0</v>
      </c>
      <c r="I50">
        <f>Bawana_NG!P50</f>
        <v>78.710000000000008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749.93590560574239</v>
      </c>
      <c r="P50" s="36">
        <v>58.215779388403497</v>
      </c>
      <c r="Q50" s="36">
        <v>15</v>
      </c>
      <c r="R50" s="38">
        <v>47.5</v>
      </c>
      <c r="S50" s="38">
        <v>0</v>
      </c>
      <c r="T50" s="37">
        <f>SUMPRODUCT(LTA!J50:AN50,LTA!J$101:AN$101,LTA!J$103:AN$103)</f>
        <v>648.27</v>
      </c>
      <c r="U50" s="37">
        <f>SUMPRODUCT(LTA!J50:AN50,LTA!J$102:AN$102,LTA!J$103:AN$103)</f>
        <v>191.33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-372</v>
      </c>
      <c r="AA50" s="75">
        <f>STOA!H50</f>
        <v>673.86000000000013</v>
      </c>
      <c r="AB50" s="75">
        <f>-STOA!N50</f>
        <v>0</v>
      </c>
      <c r="AC50">
        <f t="shared" si="0"/>
        <v>27.114106883613658</v>
      </c>
      <c r="AD50">
        <f t="shared" si="1"/>
        <v>2021.4710450715297</v>
      </c>
      <c r="AE50">
        <f>'IDT-1'!B50</f>
        <v>0</v>
      </c>
      <c r="AF50" s="24"/>
      <c r="AG50">
        <f t="shared" si="2"/>
        <v>2021.4710450715297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-142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13.42690531177829</v>
      </c>
      <c r="F51">
        <f>GT_Spot!P51</f>
        <v>0</v>
      </c>
      <c r="G51">
        <f>PPCL_NG!P51</f>
        <v>75.347156711067498</v>
      </c>
      <c r="H51">
        <f>PPCL_Spot!P51</f>
        <v>0</v>
      </c>
      <c r="I51">
        <f>Bawana_NG!P51</f>
        <v>78.710000000000008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797.02408406443578</v>
      </c>
      <c r="P51" s="36">
        <v>55.44</v>
      </c>
      <c r="Q51" s="36">
        <v>14.55</v>
      </c>
      <c r="R51" s="38">
        <v>47.5</v>
      </c>
      <c r="S51" s="38">
        <v>0</v>
      </c>
      <c r="T51" s="37">
        <f>SUMPRODUCT(LTA!J51:AN51,LTA!J$101:AN$101,LTA!J$103:AN$103)</f>
        <v>649.61</v>
      </c>
      <c r="U51" s="37">
        <f>SUMPRODUCT(LTA!J51:AN51,LTA!J$102:AN$102,LTA!J$103:AN$103)</f>
        <v>191.33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-369</v>
      </c>
      <c r="AA51" s="75">
        <f>STOA!H51</f>
        <v>673.86000000000013</v>
      </c>
      <c r="AB51" s="75">
        <f>-STOA!N51</f>
        <v>0</v>
      </c>
      <c r="AC51">
        <f t="shared" si="0"/>
        <v>27.911687737997461</v>
      </c>
      <c r="AD51">
        <f t="shared" si="1"/>
        <v>2018.8992583492841</v>
      </c>
      <c r="AE51">
        <f>'IDT-1'!B51</f>
        <v>0</v>
      </c>
      <c r="AF51" s="24"/>
      <c r="AG51">
        <f t="shared" si="2"/>
        <v>2018.8992583492841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-191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13.42690531177829</v>
      </c>
      <c r="F52">
        <f>GT_Spot!P52</f>
        <v>0</v>
      </c>
      <c r="G52">
        <f>PPCL_NG!P52</f>
        <v>75.347156711067498</v>
      </c>
      <c r="H52">
        <f>PPCL_Spot!P52</f>
        <v>0</v>
      </c>
      <c r="I52">
        <f>Bawana_NG!P52</f>
        <v>78.710000000000008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808.84798955231327</v>
      </c>
      <c r="P52" s="36">
        <v>58.21</v>
      </c>
      <c r="Q52" s="36">
        <v>14.55</v>
      </c>
      <c r="R52" s="38">
        <v>47.5</v>
      </c>
      <c r="S52" s="38">
        <v>0</v>
      </c>
      <c r="T52" s="37">
        <f>SUMPRODUCT(LTA!J52:AN52,LTA!J$101:AN$101,LTA!J$103:AN$103)</f>
        <v>649.6099999999999</v>
      </c>
      <c r="U52" s="37">
        <f>SUMPRODUCT(LTA!J52:AN52,LTA!J$102:AN$102,LTA!J$103:AN$103)</f>
        <v>191.33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-386</v>
      </c>
      <c r="AA52" s="75">
        <f>STOA!H52</f>
        <v>673.86000000000013</v>
      </c>
      <c r="AB52" s="75">
        <f>-STOA!N52</f>
        <v>0</v>
      </c>
      <c r="AC52">
        <f t="shared" si="0"/>
        <v>28.04011410629078</v>
      </c>
      <c r="AD52">
        <f t="shared" si="1"/>
        <v>2033.3647374688685</v>
      </c>
      <c r="AE52">
        <f>'IDT-1'!B52</f>
        <v>0</v>
      </c>
      <c r="AF52" s="24"/>
      <c r="AG52">
        <f t="shared" si="2"/>
        <v>2033.3647374688685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-174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13.42690531177829</v>
      </c>
      <c r="F53">
        <f>GT_Spot!P53</f>
        <v>0</v>
      </c>
      <c r="G53">
        <f>PPCL_NG!P53</f>
        <v>75.347156711067498</v>
      </c>
      <c r="H53">
        <f>PPCL_Spot!P53</f>
        <v>0</v>
      </c>
      <c r="I53">
        <f>Bawana_NG!P53</f>
        <v>78.710000000000008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808.26796983695567</v>
      </c>
      <c r="P53" s="36">
        <v>58.21</v>
      </c>
      <c r="Q53" s="36">
        <v>14.55</v>
      </c>
      <c r="R53" s="38">
        <v>47.5</v>
      </c>
      <c r="S53" s="38">
        <v>0</v>
      </c>
      <c r="T53" s="37">
        <f>SUMPRODUCT(LTA!J53:AN53,LTA!J$101:AN$101,LTA!J$103:AN$103)</f>
        <v>649.64</v>
      </c>
      <c r="U53" s="37">
        <f>SUMPRODUCT(LTA!J53:AN53,LTA!J$102:AN$102,LTA!J$103:AN$103)</f>
        <v>191.33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-391</v>
      </c>
      <c r="AA53" s="75">
        <f>STOA!H53</f>
        <v>673.86000000000013</v>
      </c>
      <c r="AB53" s="75">
        <f>-STOA!N53</f>
        <v>0</v>
      </c>
      <c r="AC53">
        <f t="shared" si="0"/>
        <v>28.053030187840022</v>
      </c>
      <c r="AD53">
        <f t="shared" si="1"/>
        <v>2030.8018016719614</v>
      </c>
      <c r="AE53">
        <f>'IDT-1'!B53</f>
        <v>0</v>
      </c>
      <c r="AF53" s="24"/>
      <c r="AG53">
        <f t="shared" si="2"/>
        <v>2030.8018016719614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-171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9.8041999999999998</v>
      </c>
      <c r="E54">
        <f>GT_NG!P54</f>
        <v>13.42690531177829</v>
      </c>
      <c r="F54">
        <f>GT_Spot!P54</f>
        <v>0</v>
      </c>
      <c r="G54">
        <f>PPCL_NG!P54</f>
        <v>75.347156711067498</v>
      </c>
      <c r="H54">
        <f>PPCL_Spot!P54</f>
        <v>0</v>
      </c>
      <c r="I54">
        <f>Bawana_NG!P54</f>
        <v>78.710000000000008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808.29935666326105</v>
      </c>
      <c r="P54" s="36">
        <v>58.21</v>
      </c>
      <c r="Q54" s="36">
        <v>14.55</v>
      </c>
      <c r="R54" s="38">
        <v>47.5</v>
      </c>
      <c r="S54" s="38">
        <v>0</v>
      </c>
      <c r="T54" s="37">
        <f>SUMPRODUCT(LTA!J54:AN54,LTA!J$101:AN$101,LTA!J$103:AN$103)</f>
        <v>649.63</v>
      </c>
      <c r="U54" s="37">
        <f>SUMPRODUCT(LTA!J54:AN54,LTA!J$102:AN$102,LTA!J$103:AN$103)</f>
        <v>191.33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-381</v>
      </c>
      <c r="AA54" s="75">
        <f>STOA!H54</f>
        <v>673.86000000000013</v>
      </c>
      <c r="AB54" s="75">
        <f>-STOA!N54</f>
        <v>0</v>
      </c>
      <c r="AC54">
        <f t="shared" si="0"/>
        <v>28.024748329344927</v>
      </c>
      <c r="AD54">
        <f t="shared" si="1"/>
        <v>2033.6428703567619</v>
      </c>
      <c r="AE54">
        <f>'IDT-1'!B54</f>
        <v>0</v>
      </c>
      <c r="AF54" s="24"/>
      <c r="AG54">
        <f t="shared" si="2"/>
        <v>2033.6428703567619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-178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9.8041999999999998</v>
      </c>
      <c r="E55">
        <f>GT_NG!P55</f>
        <v>12.445454545454545</v>
      </c>
      <c r="F55">
        <f>GT_Spot!P55</f>
        <v>0</v>
      </c>
      <c r="G55">
        <f>PPCL_NG!P55</f>
        <v>75.347156711067498</v>
      </c>
      <c r="H55">
        <f>PPCL_Spot!P55</f>
        <v>0</v>
      </c>
      <c r="I55">
        <f>Bawana_NG!P55</f>
        <v>78.710000000000008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809.02523974440157</v>
      </c>
      <c r="P55" s="36">
        <v>58.21</v>
      </c>
      <c r="Q55" s="36">
        <v>15</v>
      </c>
      <c r="R55" s="38">
        <v>47.5</v>
      </c>
      <c r="S55" s="38">
        <v>0</v>
      </c>
      <c r="T55" s="37">
        <f>SUMPRODUCT(LTA!J55:AN55,LTA!J$101:AN$101,LTA!J$103:AN$103)</f>
        <v>649.38000000000011</v>
      </c>
      <c r="U55" s="37">
        <f>SUMPRODUCT(LTA!J55:AN55,LTA!J$102:AN$102,LTA!J$103:AN$103)</f>
        <v>191.33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-385</v>
      </c>
      <c r="AA55" s="75">
        <f>STOA!H55</f>
        <v>673.86000000000013</v>
      </c>
      <c r="AB55" s="75">
        <f>-STOA!N55</f>
        <v>0</v>
      </c>
      <c r="AC55">
        <f t="shared" si="0"/>
        <v>28.228456266725811</v>
      </c>
      <c r="AD55">
        <f t="shared" si="1"/>
        <v>2010.3835947341984</v>
      </c>
      <c r="AE55">
        <f>'IDT-1'!B55</f>
        <v>0</v>
      </c>
      <c r="AF55" s="24"/>
      <c r="AG55">
        <f t="shared" si="2"/>
        <v>2010.3835947341984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-197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9.8041999999999998</v>
      </c>
      <c r="E56">
        <f>GT_NG!P56</f>
        <v>12.445454545454545</v>
      </c>
      <c r="F56">
        <f>GT_Spot!P56</f>
        <v>0</v>
      </c>
      <c r="G56">
        <f>PPCL_NG!P56</f>
        <v>75.347156711067498</v>
      </c>
      <c r="H56">
        <f>PPCL_Spot!P56</f>
        <v>0</v>
      </c>
      <c r="I56">
        <f>Bawana_NG!P56</f>
        <v>78.710000000000008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809.05662657070695</v>
      </c>
      <c r="P56" s="36">
        <v>58.21</v>
      </c>
      <c r="Q56" s="36">
        <v>15</v>
      </c>
      <c r="R56" s="38">
        <v>47.5</v>
      </c>
      <c r="S56" s="38">
        <v>0</v>
      </c>
      <c r="T56" s="37">
        <f>SUMPRODUCT(LTA!J56:AN56,LTA!J$101:AN$101,LTA!J$103:AN$103)</f>
        <v>649.41000000000008</v>
      </c>
      <c r="U56" s="37">
        <f>SUMPRODUCT(LTA!J56:AN56,LTA!J$102:AN$102,LTA!J$103:AN$103)</f>
        <v>191.33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-374</v>
      </c>
      <c r="AA56" s="75">
        <f>STOA!H56</f>
        <v>673.86000000000013</v>
      </c>
      <c r="AB56" s="75">
        <f>-STOA!N56</f>
        <v>0</v>
      </c>
      <c r="AC56">
        <f t="shared" si="0"/>
        <v>28.11358081300876</v>
      </c>
      <c r="AD56">
        <f t="shared" si="1"/>
        <v>2023.5598570142206</v>
      </c>
      <c r="AE56">
        <f>'IDT-1'!B56</f>
        <v>0</v>
      </c>
      <c r="AF56" s="24"/>
      <c r="AG56">
        <f t="shared" si="2"/>
        <v>2023.5598570142206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-195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9.8041999999999998</v>
      </c>
      <c r="E57">
        <f>GT_NG!P57</f>
        <v>12.445454545454545</v>
      </c>
      <c r="F57">
        <f>GT_Spot!P57</f>
        <v>0</v>
      </c>
      <c r="G57">
        <f>PPCL_NG!P57</f>
        <v>75.347156711067498</v>
      </c>
      <c r="H57">
        <f>PPCL_Spot!P57</f>
        <v>0</v>
      </c>
      <c r="I57">
        <f>Bawana_NG!P57</f>
        <v>78.710000000000008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814.10488572670351</v>
      </c>
      <c r="P57" s="36">
        <v>58.21</v>
      </c>
      <c r="Q57" s="36">
        <v>15</v>
      </c>
      <c r="R57" s="38">
        <v>47.5</v>
      </c>
      <c r="S57" s="38">
        <v>0</v>
      </c>
      <c r="T57" s="37">
        <f>SUMPRODUCT(LTA!J57:AN57,LTA!J$101:AN$101,LTA!J$103:AN$103)</f>
        <v>649.22</v>
      </c>
      <c r="U57" s="37">
        <f>SUMPRODUCT(LTA!J57:AN57,LTA!J$102:AN$102,LTA!J$103:AN$103)</f>
        <v>191.33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-345</v>
      </c>
      <c r="AA57" s="75">
        <f>STOA!H57</f>
        <v>673.86000000000013</v>
      </c>
      <c r="AB57" s="75">
        <f>-STOA!N57</f>
        <v>0</v>
      </c>
      <c r="AC57">
        <f t="shared" si="0"/>
        <v>27.934380305526641</v>
      </c>
      <c r="AD57">
        <f t="shared" si="1"/>
        <v>2053.5973166776989</v>
      </c>
      <c r="AE57">
        <f>'IDT-1'!B57</f>
        <v>0</v>
      </c>
      <c r="AF57" s="24"/>
      <c r="AG57">
        <f t="shared" si="2"/>
        <v>2053.5973166776989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-199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9.8041999999999998</v>
      </c>
      <c r="E58">
        <f>GT_NG!P58</f>
        <v>12.445454545454545</v>
      </c>
      <c r="F58">
        <f>GT_Spot!P58</f>
        <v>0</v>
      </c>
      <c r="G58">
        <f>PPCL_NG!P58</f>
        <v>75.347156711067498</v>
      </c>
      <c r="H58">
        <f>PPCL_Spot!P58</f>
        <v>0</v>
      </c>
      <c r="I58">
        <f>Bawana_NG!P58</f>
        <v>78.710000000000008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814.0933695534452</v>
      </c>
      <c r="P58" s="36">
        <v>48.822909069240858</v>
      </c>
      <c r="Q58" s="36">
        <v>14.55</v>
      </c>
      <c r="R58" s="38">
        <v>47.5</v>
      </c>
      <c r="S58" s="38">
        <v>0</v>
      </c>
      <c r="T58" s="37">
        <f>SUMPRODUCT(LTA!J58:AN58,LTA!J$101:AN$101,LTA!J$103:AN$103)</f>
        <v>647.76</v>
      </c>
      <c r="U58" s="37">
        <f>SUMPRODUCT(LTA!J58:AN58,LTA!J$102:AN$102,LTA!J$103:AN$103)</f>
        <v>191.33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-323</v>
      </c>
      <c r="AA58" s="75">
        <f>STOA!H58</f>
        <v>673.86000000000013</v>
      </c>
      <c r="AB58" s="75">
        <f>-STOA!N58</f>
        <v>0</v>
      </c>
      <c r="AC58">
        <f t="shared" si="0"/>
        <v>27.50637384469006</v>
      </c>
      <c r="AD58">
        <f t="shared" si="1"/>
        <v>2079.716716034518</v>
      </c>
      <c r="AE58">
        <f>'IDT-1'!B58</f>
        <v>0</v>
      </c>
      <c r="AF58" s="24"/>
      <c r="AG58">
        <f t="shared" si="2"/>
        <v>2079.716716034518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-184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9.8041999999999998</v>
      </c>
      <c r="E59">
        <f>GT_NG!P59</f>
        <v>12.445454545454545</v>
      </c>
      <c r="F59">
        <f>GT_Spot!P59</f>
        <v>0</v>
      </c>
      <c r="G59">
        <f>PPCL_NG!P59</f>
        <v>75.347156711067498</v>
      </c>
      <c r="H59">
        <f>PPCL_Spot!P59</f>
        <v>0</v>
      </c>
      <c r="I59">
        <f>Bawana_NG!P59</f>
        <v>78.710000000000008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813.75981099484295</v>
      </c>
      <c r="P59" s="36">
        <v>58.21</v>
      </c>
      <c r="Q59" s="36">
        <v>14.55</v>
      </c>
      <c r="R59" s="38">
        <v>47.5</v>
      </c>
      <c r="S59" s="38">
        <v>0</v>
      </c>
      <c r="T59" s="37">
        <f>SUMPRODUCT(LTA!J59:AN59,LTA!J$101:AN$101,LTA!J$103:AN$103)</f>
        <v>645.36</v>
      </c>
      <c r="U59" s="37">
        <f>SUMPRODUCT(LTA!J59:AN59,LTA!J$102:AN$102,LTA!J$103:AN$103)</f>
        <v>185.21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-284</v>
      </c>
      <c r="AA59" s="75">
        <f>STOA!H59</f>
        <v>673.86000000000013</v>
      </c>
      <c r="AB59" s="75">
        <f>-STOA!N59</f>
        <v>0</v>
      </c>
      <c r="AC59">
        <f t="shared" si="0"/>
        <v>27.09379693602186</v>
      </c>
      <c r="AD59">
        <f t="shared" si="1"/>
        <v>2127.6628253153431</v>
      </c>
      <c r="AE59">
        <f>'IDT-1'!B59</f>
        <v>0</v>
      </c>
      <c r="AF59" s="24"/>
      <c r="AG59">
        <f t="shared" si="2"/>
        <v>2127.6628253153431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-176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9.8041999999999998</v>
      </c>
      <c r="E60">
        <f>GT_NG!P60</f>
        <v>12.445454545454545</v>
      </c>
      <c r="F60">
        <f>GT_Spot!P60</f>
        <v>0</v>
      </c>
      <c r="G60">
        <f>PPCL_NG!P60</f>
        <v>75.347156711067498</v>
      </c>
      <c r="H60">
        <f>PPCL_Spot!P60</f>
        <v>0</v>
      </c>
      <c r="I60">
        <f>Bawana_NG!P60</f>
        <v>78.710000000000008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813.67100923119767</v>
      </c>
      <c r="P60" s="36">
        <v>58.21</v>
      </c>
      <c r="Q60" s="36">
        <v>14.55</v>
      </c>
      <c r="R60" s="38">
        <v>47.5</v>
      </c>
      <c r="S60" s="38">
        <v>0</v>
      </c>
      <c r="T60" s="37">
        <f>SUMPRODUCT(LTA!J60:AN60,LTA!J$101:AN$101,LTA!J$103:AN$103)</f>
        <v>640.77</v>
      </c>
      <c r="U60" s="37">
        <f>SUMPRODUCT(LTA!J60:AN60,LTA!J$102:AN$102,LTA!J$103:AN$103)</f>
        <v>185.21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-243</v>
      </c>
      <c r="AA60" s="75">
        <f>STOA!H60</f>
        <v>673.86000000000013</v>
      </c>
      <c r="AB60" s="75">
        <f>-STOA!N60</f>
        <v>0</v>
      </c>
      <c r="AC60">
        <f t="shared" si="0"/>
        <v>26.68862025209177</v>
      </c>
      <c r="AD60">
        <f t="shared" si="1"/>
        <v>2164.3892002356279</v>
      </c>
      <c r="AE60">
        <f>'IDT-1'!B60</f>
        <v>0</v>
      </c>
      <c r="AF60" s="24"/>
      <c r="AG60">
        <f t="shared" si="2"/>
        <v>2164.3892002356279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-176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9.8041999999999998</v>
      </c>
      <c r="E61">
        <f>GT_NG!P61</f>
        <v>12.445454545454545</v>
      </c>
      <c r="F61">
        <f>GT_Spot!P61</f>
        <v>0</v>
      </c>
      <c r="G61">
        <f>PPCL_NG!P61</f>
        <v>75.347156711067498</v>
      </c>
      <c r="H61">
        <f>PPCL_Spot!P61</f>
        <v>0</v>
      </c>
      <c r="I61">
        <f>Bawana_NG!P61</f>
        <v>78.299999999999983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818.263863361836</v>
      </c>
      <c r="P61" s="36">
        <v>58.21</v>
      </c>
      <c r="Q61" s="36">
        <v>14.54741471215352</v>
      </c>
      <c r="R61" s="38">
        <v>47.5</v>
      </c>
      <c r="S61" s="38">
        <v>0</v>
      </c>
      <c r="T61" s="37">
        <f>SUMPRODUCT(LTA!J61:AN61,LTA!J$101:AN$101,LTA!J$103:AN$103)</f>
        <v>629.96</v>
      </c>
      <c r="U61" s="37">
        <f>SUMPRODUCT(LTA!J61:AN61,LTA!J$102:AN$102,LTA!J$103:AN$103)</f>
        <v>185.21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-194</v>
      </c>
      <c r="AA61" s="75">
        <f>STOA!H61</f>
        <v>673.86000000000013</v>
      </c>
      <c r="AB61" s="75">
        <f>-STOA!N61</f>
        <v>0</v>
      </c>
      <c r="AC61">
        <f t="shared" si="0"/>
        <v>26.719059893130297</v>
      </c>
      <c r="AD61">
        <f t="shared" si="1"/>
        <v>2147.7290294373815</v>
      </c>
      <c r="AE61">
        <f>'IDT-1'!B61</f>
        <v>0</v>
      </c>
      <c r="AF61" s="24"/>
      <c r="AG61">
        <f t="shared" si="2"/>
        <v>2147.7290294373815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-235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9.8041999999999998</v>
      </c>
      <c r="E62">
        <f>GT_NG!P62</f>
        <v>12.445454545454545</v>
      </c>
      <c r="F62">
        <f>GT_Spot!P62</f>
        <v>0</v>
      </c>
      <c r="G62">
        <f>PPCL_NG!P62</f>
        <v>75.347156711067498</v>
      </c>
      <c r="H62">
        <f>PPCL_Spot!P62</f>
        <v>0</v>
      </c>
      <c r="I62">
        <f>Bawana_NG!P62</f>
        <v>78.299999999999983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818.3137756606111</v>
      </c>
      <c r="P62" s="36">
        <v>58.21</v>
      </c>
      <c r="Q62" s="36">
        <v>14.54741471215352</v>
      </c>
      <c r="R62" s="38">
        <v>47.5</v>
      </c>
      <c r="S62" s="38">
        <v>0</v>
      </c>
      <c r="T62" s="37">
        <f>SUMPRODUCT(LTA!J62:AN62,LTA!J$101:AN$101,LTA!J$103:AN$103)</f>
        <v>604.91000000000008</v>
      </c>
      <c r="U62" s="37">
        <f>SUMPRODUCT(LTA!J62:AN62,LTA!J$102:AN$102,LTA!J$103:AN$103)</f>
        <v>185.21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-160</v>
      </c>
      <c r="AA62" s="75">
        <f>STOA!H62</f>
        <v>673.86000000000013</v>
      </c>
      <c r="AB62" s="75">
        <f>-STOA!N62</f>
        <v>0</v>
      </c>
      <c r="AC62">
        <f t="shared" si="0"/>
        <v>26.179446530560487</v>
      </c>
      <c r="AD62">
        <f t="shared" si="1"/>
        <v>2159.2685550987262</v>
      </c>
      <c r="AE62">
        <f>'IDT-1'!B62</f>
        <v>0</v>
      </c>
      <c r="AF62" s="24"/>
      <c r="AG62">
        <f t="shared" si="2"/>
        <v>2159.2685550987262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-233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9.8041999999999998</v>
      </c>
      <c r="E63">
        <f>GT_NG!P63</f>
        <v>12.445454545454545</v>
      </c>
      <c r="F63">
        <f>GT_Spot!P63</f>
        <v>0</v>
      </c>
      <c r="G63">
        <f>PPCL_NG!P63</f>
        <v>75.347156711067498</v>
      </c>
      <c r="H63">
        <f>PPCL_Spot!P63</f>
        <v>0</v>
      </c>
      <c r="I63">
        <f>Bawana_NG!P63</f>
        <v>78.299999999999983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818.48555559744716</v>
      </c>
      <c r="P63" s="36">
        <v>58.21</v>
      </c>
      <c r="Q63" s="36">
        <v>14.54741471215352</v>
      </c>
      <c r="R63" s="38">
        <v>47.5</v>
      </c>
      <c r="S63" s="38">
        <v>0</v>
      </c>
      <c r="T63" s="37">
        <f>SUMPRODUCT(LTA!J63:AN63,LTA!J$101:AN$101,LTA!J$103:AN$103)</f>
        <v>573.47</v>
      </c>
      <c r="U63" s="37">
        <f>SUMPRODUCT(LTA!J63:AN63,LTA!J$102:AN$102,LTA!J$103:AN$103)</f>
        <v>185.21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-139</v>
      </c>
      <c r="AA63" s="75">
        <f>STOA!H63</f>
        <v>673.7600000000001</v>
      </c>
      <c r="AB63" s="75">
        <f>-STOA!N63</f>
        <v>0</v>
      </c>
      <c r="AC63">
        <f t="shared" si="0"/>
        <v>25.841259301349275</v>
      </c>
      <c r="AD63">
        <f t="shared" si="1"/>
        <v>2135.238522264774</v>
      </c>
      <c r="AE63">
        <f>'IDT-1'!B63</f>
        <v>0</v>
      </c>
      <c r="AF63" s="24"/>
      <c r="AG63">
        <f t="shared" si="2"/>
        <v>2135.238522264774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-247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10.09624</v>
      </c>
      <c r="E64">
        <f>GT_NG!P64</f>
        <v>11.471489752217803</v>
      </c>
      <c r="F64">
        <f>GT_Spot!P64</f>
        <v>0</v>
      </c>
      <c r="G64">
        <f>PPCL_NG!P64</f>
        <v>75.347156711067498</v>
      </c>
      <c r="H64">
        <f>PPCL_Spot!P64</f>
        <v>0</v>
      </c>
      <c r="I64">
        <f>Bawana_NG!P64</f>
        <v>78.299999999999983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818.46485600165227</v>
      </c>
      <c r="P64" s="36">
        <v>58.21</v>
      </c>
      <c r="Q64" s="36">
        <v>14.54741471215352</v>
      </c>
      <c r="R64" s="38">
        <v>47.5</v>
      </c>
      <c r="S64" s="38">
        <v>0</v>
      </c>
      <c r="T64" s="37">
        <f>SUMPRODUCT(LTA!J64:AN64,LTA!J$101:AN$101,LTA!J$103:AN$103)</f>
        <v>542.79</v>
      </c>
      <c r="U64" s="37">
        <f>SUMPRODUCT(LTA!J64:AN64,LTA!J$102:AN$102,LTA!J$103:AN$103)</f>
        <v>184.21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-113</v>
      </c>
      <c r="AA64" s="75">
        <f>STOA!H64</f>
        <v>673.7600000000001</v>
      </c>
      <c r="AB64" s="75">
        <f>-STOA!N64</f>
        <v>0</v>
      </c>
      <c r="AC64">
        <f t="shared" si="0"/>
        <v>25.281070253537742</v>
      </c>
      <c r="AD64">
        <f t="shared" si="1"/>
        <v>2134.4160869235538</v>
      </c>
      <c r="AE64">
        <f>'IDT-1'!B64</f>
        <v>0</v>
      </c>
      <c r="AF64" s="24"/>
      <c r="AG64">
        <f t="shared" si="2"/>
        <v>2134.4160869235538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-242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10.09624</v>
      </c>
      <c r="E65">
        <f>GT_NG!P65</f>
        <v>11.471489752217803</v>
      </c>
      <c r="F65">
        <f>GT_Spot!P65</f>
        <v>0</v>
      </c>
      <c r="G65">
        <f>PPCL_NG!P65</f>
        <v>75.347156711067498</v>
      </c>
      <c r="H65">
        <f>PPCL_Spot!P65</f>
        <v>0</v>
      </c>
      <c r="I65">
        <f>Bawana_NG!P65</f>
        <v>78.299999999999983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800.41112557407791</v>
      </c>
      <c r="P65" s="36">
        <v>58.21</v>
      </c>
      <c r="Q65" s="36">
        <v>14.54741471215352</v>
      </c>
      <c r="R65" s="38">
        <v>47.5</v>
      </c>
      <c r="S65" s="38">
        <v>0</v>
      </c>
      <c r="T65" s="37">
        <f>SUMPRODUCT(LTA!J65:AN65,LTA!J$101:AN$101,LTA!J$103:AN$103)</f>
        <v>512.86999999999989</v>
      </c>
      <c r="U65" s="37">
        <f>SUMPRODUCT(LTA!J65:AN65,LTA!J$102:AN$102,LTA!J$103:AN$103)</f>
        <v>184.21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-84</v>
      </c>
      <c r="AA65" s="75">
        <f>STOA!H65</f>
        <v>673.7600000000001</v>
      </c>
      <c r="AB65" s="75">
        <f>-STOA!N65</f>
        <v>0</v>
      </c>
      <c r="AC65">
        <f t="shared" si="0"/>
        <v>24.521532579931669</v>
      </c>
      <c r="AD65">
        <f t="shared" si="1"/>
        <v>2125.2018941695851</v>
      </c>
      <c r="AE65">
        <f>'IDT-1'!B65</f>
        <v>0</v>
      </c>
      <c r="AF65" s="24"/>
      <c r="AG65">
        <f t="shared" si="2"/>
        <v>2125.2018941695851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-233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10.09624</v>
      </c>
      <c r="E66">
        <f>GT_NG!P66</f>
        <v>11.471489752217803</v>
      </c>
      <c r="F66">
        <f>GT_Spot!P66</f>
        <v>0</v>
      </c>
      <c r="G66">
        <f>PPCL_NG!P66</f>
        <v>75.347156711067498</v>
      </c>
      <c r="H66">
        <f>PPCL_Spot!P66</f>
        <v>0</v>
      </c>
      <c r="I66">
        <f>Bawana_NG!P66</f>
        <v>78.299999999999983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826.78240447465839</v>
      </c>
      <c r="P66" s="36">
        <v>58.21</v>
      </c>
      <c r="Q66" s="36">
        <v>14.54741471215352</v>
      </c>
      <c r="R66" s="38">
        <v>47.5</v>
      </c>
      <c r="S66" s="38">
        <v>0</v>
      </c>
      <c r="T66" s="37">
        <f>SUMPRODUCT(LTA!J66:AN66,LTA!J$101:AN$101,LTA!J$103:AN$103)</f>
        <v>480.06</v>
      </c>
      <c r="U66" s="37">
        <f>SUMPRODUCT(LTA!J66:AN66,LTA!J$102:AN$102,LTA!J$103:AN$103)</f>
        <v>184.21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-65</v>
      </c>
      <c r="AA66" s="75">
        <f>STOA!H66</f>
        <v>673.7600000000001</v>
      </c>
      <c r="AB66" s="75">
        <f>-STOA!N66</f>
        <v>0</v>
      </c>
      <c r="AC66">
        <f t="shared" si="0"/>
        <v>24.438237451690185</v>
      </c>
      <c r="AD66">
        <f t="shared" si="1"/>
        <v>2121.8464681984069</v>
      </c>
      <c r="AE66">
        <f>'IDT-1'!B66</f>
        <v>0</v>
      </c>
      <c r="AF66" s="24"/>
      <c r="AG66">
        <f t="shared" si="2"/>
        <v>2121.8464681984069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-249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10.09624</v>
      </c>
      <c r="E67">
        <f>GT_NG!P67</f>
        <v>11.471489752217803</v>
      </c>
      <c r="F67">
        <f>GT_Spot!P67</f>
        <v>0</v>
      </c>
      <c r="G67">
        <f>PPCL_NG!P67</f>
        <v>75.347156711067498</v>
      </c>
      <c r="H67">
        <f>PPCL_Spot!P67</f>
        <v>0</v>
      </c>
      <c r="I67">
        <f>Bawana_NG!P67</f>
        <v>81.206271863379698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826.62988508764397</v>
      </c>
      <c r="P67" s="36">
        <v>58.21</v>
      </c>
      <c r="Q67" s="36">
        <v>14.54741471215352</v>
      </c>
      <c r="R67" s="38">
        <v>47.5</v>
      </c>
      <c r="S67" s="38">
        <v>0</v>
      </c>
      <c r="T67" s="37">
        <f>SUMPRODUCT(LTA!J67:AN67,LTA!J$101:AN$101,LTA!J$103:AN$103)</f>
        <v>444.72</v>
      </c>
      <c r="U67" s="37">
        <f>SUMPRODUCT(LTA!J67:AN67,LTA!J$102:AN$102,LTA!J$103:AN$103)</f>
        <v>184.21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-59</v>
      </c>
      <c r="AA67" s="75">
        <f>STOA!H67</f>
        <v>673.71000000000015</v>
      </c>
      <c r="AB67" s="75">
        <f>-STOA!N67</f>
        <v>0</v>
      </c>
      <c r="AC67">
        <f t="shared" si="0"/>
        <v>24.097769708349031</v>
      </c>
      <c r="AD67">
        <f t="shared" si="1"/>
        <v>2095.5506884181136</v>
      </c>
      <c r="AE67">
        <f>'IDT-1'!B67</f>
        <v>0</v>
      </c>
      <c r="AF67" s="24"/>
      <c r="AG67">
        <f t="shared" si="2"/>
        <v>2095.5506884181136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-249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10.09624</v>
      </c>
      <c r="E68">
        <f>GT_NG!P68</f>
        <v>11.471489752217803</v>
      </c>
      <c r="F68">
        <f>GT_Spot!P68</f>
        <v>0</v>
      </c>
      <c r="G68">
        <f>PPCL_NG!P68</f>
        <v>75.347156711067498</v>
      </c>
      <c r="H68">
        <f>PPCL_Spot!P68</f>
        <v>0</v>
      </c>
      <c r="I68">
        <f>Bawana_NG!P68</f>
        <v>81.206271863379698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825.57570707827142</v>
      </c>
      <c r="P68" s="36">
        <v>58.21</v>
      </c>
      <c r="Q68" s="36">
        <v>14.54741471215352</v>
      </c>
      <c r="R68" s="38">
        <v>47.5</v>
      </c>
      <c r="S68" s="38">
        <v>0</v>
      </c>
      <c r="T68" s="37">
        <f>SUMPRODUCT(LTA!J68:AN68,LTA!J$101:AN$101,LTA!J$103:AN$103)</f>
        <v>408.33000000000004</v>
      </c>
      <c r="U68" s="37">
        <f>SUMPRODUCT(LTA!J68:AN68,LTA!J$102:AN$102,LTA!J$103:AN$103)</f>
        <v>183.41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-38</v>
      </c>
      <c r="AA68" s="75">
        <f>STOA!H68</f>
        <v>673.71000000000015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23.628049029033622</v>
      </c>
      <c r="AD68">
        <f t="shared" ref="AD68:AD98" si="4">SUM(B68:AB68,AI68:AR68)-AC68</f>
        <v>2072.7762310880566</v>
      </c>
      <c r="AE68">
        <f>'IDT-1'!B68</f>
        <v>0</v>
      </c>
      <c r="AF68" s="24"/>
      <c r="AG68">
        <f t="shared" ref="AG68:AG98" si="5">SUM(AD68:AF68)+AT68</f>
        <v>2072.7762310880566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-255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10.09624</v>
      </c>
      <c r="E69">
        <f>GT_NG!P69</f>
        <v>11.471489752217803</v>
      </c>
      <c r="F69">
        <f>GT_Spot!P69</f>
        <v>0</v>
      </c>
      <c r="G69">
        <f>PPCL_NG!P69</f>
        <v>75.347156711067498</v>
      </c>
      <c r="H69">
        <f>PPCL_Spot!P69</f>
        <v>0</v>
      </c>
      <c r="I69">
        <f>Bawana_NG!P69</f>
        <v>81.206271863379698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828.35870627826841</v>
      </c>
      <c r="P69" s="36">
        <v>58.21</v>
      </c>
      <c r="Q69" s="36">
        <v>14.54741471215352</v>
      </c>
      <c r="R69" s="38">
        <v>47.5</v>
      </c>
      <c r="S69" s="38">
        <v>0</v>
      </c>
      <c r="T69" s="37">
        <f>SUMPRODUCT(LTA!J69:AN69,LTA!J$101:AN$101,LTA!J$103:AN$103)</f>
        <v>372.95000000000005</v>
      </c>
      <c r="U69" s="37">
        <f>SUMPRODUCT(LTA!J69:AN69,LTA!J$102:AN$102,LTA!J$103:AN$103)</f>
        <v>182.95000000000002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-8</v>
      </c>
      <c r="AA69" s="75">
        <f>STOA!H69</f>
        <v>673.71000000000015</v>
      </c>
      <c r="AB69" s="75">
        <f>-STOA!N69</f>
        <v>0</v>
      </c>
      <c r="AC69">
        <f t="shared" si="3"/>
        <v>22.89324104588383</v>
      </c>
      <c r="AD69">
        <f t="shared" si="4"/>
        <v>2090.4540382712034</v>
      </c>
      <c r="AE69">
        <f>'IDT-1'!B69</f>
        <v>0</v>
      </c>
      <c r="AF69" s="24"/>
      <c r="AG69">
        <f t="shared" si="5"/>
        <v>2090.4540382712034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-235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10.09624</v>
      </c>
      <c r="E70">
        <f>GT_NG!P70</f>
        <v>11.471489752217803</v>
      </c>
      <c r="F70">
        <f>GT_Spot!P70</f>
        <v>0</v>
      </c>
      <c r="G70">
        <f>PPCL_NG!P70</f>
        <v>75.347156711067498</v>
      </c>
      <c r="H70">
        <f>PPCL_Spot!P70</f>
        <v>0</v>
      </c>
      <c r="I70">
        <f>Bawana_NG!P70</f>
        <v>81.206271863379698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838.52717843826838</v>
      </c>
      <c r="P70" s="36">
        <v>58.21</v>
      </c>
      <c r="Q70" s="36">
        <v>14.54741471215352</v>
      </c>
      <c r="R70" s="38">
        <v>47.01</v>
      </c>
      <c r="S70" s="38">
        <v>0</v>
      </c>
      <c r="T70" s="37">
        <f>SUMPRODUCT(LTA!J70:AN70,LTA!J$101:AN$101,LTA!J$103:AN$103)</f>
        <v>336.31</v>
      </c>
      <c r="U70" s="37">
        <f>SUMPRODUCT(LTA!J70:AN70,LTA!J$102:AN$102,LTA!J$103:AN$103)</f>
        <v>181.35000000000002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673.71000000000015</v>
      </c>
      <c r="AB70" s="75">
        <f>-STOA!N70</f>
        <v>0</v>
      </c>
      <c r="AC70">
        <f t="shared" si="3"/>
        <v>22.535362070625485</v>
      </c>
      <c r="AD70">
        <f t="shared" si="4"/>
        <v>2074.2503894064616</v>
      </c>
      <c r="AE70">
        <f>'IDT-1'!B70</f>
        <v>0</v>
      </c>
      <c r="AF70" s="24"/>
      <c r="AG70">
        <f t="shared" si="5"/>
        <v>2074.2503894064616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-231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10.09624</v>
      </c>
      <c r="E71">
        <f>GT_NG!P71</f>
        <v>11.471489752217803</v>
      </c>
      <c r="F71">
        <f>GT_Spot!P71</f>
        <v>0</v>
      </c>
      <c r="G71">
        <f>PPCL_NG!P71</f>
        <v>75.347156711067498</v>
      </c>
      <c r="H71">
        <f>PPCL_Spot!P71</f>
        <v>0</v>
      </c>
      <c r="I71">
        <f>Bawana_NG!P71</f>
        <v>81.206271863379698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852.18160109060693</v>
      </c>
      <c r="P71" s="36">
        <v>58.21</v>
      </c>
      <c r="Q71" s="36">
        <v>14.54741471215352</v>
      </c>
      <c r="R71" s="38">
        <v>35.145202020202021</v>
      </c>
      <c r="S71" s="38">
        <v>0</v>
      </c>
      <c r="T71" s="37">
        <f>SUMPRODUCT(LTA!J71:AN71,LTA!J$101:AN$101,LTA!J$103:AN$103)</f>
        <v>298.04000000000002</v>
      </c>
      <c r="U71" s="37">
        <f>SUMPRODUCT(LTA!J71:AN71,LTA!J$102:AN$102,LTA!J$103:AN$103)</f>
        <v>182.61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673.71000000000015</v>
      </c>
      <c r="AB71" s="75">
        <f>-STOA!N71</f>
        <v>0</v>
      </c>
      <c r="AC71">
        <f t="shared" si="3"/>
        <v>21.861419539333838</v>
      </c>
      <c r="AD71">
        <f t="shared" si="4"/>
        <v>2080.703956610294</v>
      </c>
      <c r="AE71">
        <f>'IDT-1'!B71</f>
        <v>0</v>
      </c>
      <c r="AF71" s="24"/>
      <c r="AG71">
        <f t="shared" si="5"/>
        <v>2080.703956610294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-190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10.09624</v>
      </c>
      <c r="E72">
        <f>GT_NG!P72</f>
        <v>11.471489752217803</v>
      </c>
      <c r="F72">
        <f>GT_Spot!P72</f>
        <v>0</v>
      </c>
      <c r="G72">
        <f>PPCL_NG!P72</f>
        <v>75.347156711067498</v>
      </c>
      <c r="H72">
        <f>PPCL_Spot!P72</f>
        <v>0</v>
      </c>
      <c r="I72">
        <f>Bawana_NG!P72</f>
        <v>81.206271863379698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852.18160109060693</v>
      </c>
      <c r="P72" s="36">
        <v>58.21</v>
      </c>
      <c r="Q72" s="36">
        <v>14.54741471215352</v>
      </c>
      <c r="R72" s="38">
        <v>16.819999999999997</v>
      </c>
      <c r="S72" s="38">
        <v>0</v>
      </c>
      <c r="T72" s="37">
        <f>SUMPRODUCT(LTA!J72:AN72,LTA!J$101:AN$101,LTA!J$103:AN$103)</f>
        <v>258.59000000000003</v>
      </c>
      <c r="U72" s="37">
        <f>SUMPRODUCT(LTA!J72:AN72,LTA!J$102:AN$102,LTA!J$103:AN$103)</f>
        <v>182.61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673.71000000000015</v>
      </c>
      <c r="AB72" s="75">
        <f>-STOA!N72</f>
        <v>0</v>
      </c>
      <c r="AC72">
        <f t="shared" si="3"/>
        <v>20.91796951296849</v>
      </c>
      <c r="AD72">
        <f t="shared" si="4"/>
        <v>2072.8722046164576</v>
      </c>
      <c r="AE72">
        <f>'IDT-1'!B72</f>
        <v>0</v>
      </c>
      <c r="AF72" s="24"/>
      <c r="AG72">
        <f t="shared" si="5"/>
        <v>2072.8722046164576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-141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10.09624</v>
      </c>
      <c r="E73">
        <f>GT_NG!P73</f>
        <v>11.471489752217803</v>
      </c>
      <c r="F73">
        <f>GT_Spot!P73</f>
        <v>0</v>
      </c>
      <c r="G73">
        <f>PPCL_NG!P73</f>
        <v>75.347156711067498</v>
      </c>
      <c r="H73">
        <f>PPCL_Spot!P73</f>
        <v>0</v>
      </c>
      <c r="I73">
        <f>Bawana_NG!P73</f>
        <v>81.206271863379698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859.54889923083317</v>
      </c>
      <c r="P73" s="36">
        <v>58.21</v>
      </c>
      <c r="Q73" s="36">
        <v>14.54741471215352</v>
      </c>
      <c r="R73" s="38">
        <v>4.3648017621145376</v>
      </c>
      <c r="S73" s="38">
        <v>0</v>
      </c>
      <c r="T73" s="37">
        <f>SUMPRODUCT(LTA!J73:AN73,LTA!J$101:AN$101,LTA!J$103:AN$103)</f>
        <v>223.64000000000001</v>
      </c>
      <c r="U73" s="37">
        <f>SUMPRODUCT(LTA!J73:AN73,LTA!J$102:AN$102,LTA!J$103:AN$103)</f>
        <v>182.61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673.71000000000015</v>
      </c>
      <c r="AB73" s="75">
        <f>-STOA!N73</f>
        <v>0</v>
      </c>
      <c r="AC73">
        <f t="shared" si="3"/>
        <v>19.544651327056624</v>
      </c>
      <c r="AD73">
        <f t="shared" si="4"/>
        <v>2149.2076227047096</v>
      </c>
      <c r="AE73">
        <f>'IDT-1'!B73</f>
        <v>0</v>
      </c>
      <c r="AF73" s="24"/>
      <c r="AG73">
        <f t="shared" si="5"/>
        <v>2149.2076227047096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-26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10.09624</v>
      </c>
      <c r="E74">
        <f>GT_NG!P74</f>
        <v>11.471489752217803</v>
      </c>
      <c r="F74">
        <f>GT_Spot!P74</f>
        <v>0</v>
      </c>
      <c r="G74">
        <f>PPCL_NG!P74</f>
        <v>75.347156711067498</v>
      </c>
      <c r="H74">
        <f>PPCL_Spot!P74</f>
        <v>0</v>
      </c>
      <c r="I74">
        <f>Bawana_NG!P74</f>
        <v>81.206271863379698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873.00655274591634</v>
      </c>
      <c r="P74" s="36">
        <v>58.21</v>
      </c>
      <c r="Q74" s="36">
        <v>14.54741471215352</v>
      </c>
      <c r="R74" s="38">
        <v>0.65</v>
      </c>
      <c r="S74" s="38">
        <v>0</v>
      </c>
      <c r="T74" s="37">
        <f>SUMPRODUCT(LTA!J74:AN74,LTA!J$101:AN$101,LTA!J$103:AN$103)</f>
        <v>189.04</v>
      </c>
      <c r="U74" s="37">
        <f>SUMPRODUCT(LTA!J74:AN74,LTA!J$102:AN$102,LTA!J$103:AN$103)</f>
        <v>182.61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673.71000000000015</v>
      </c>
      <c r="AB74" s="75">
        <f>-STOA!N74</f>
        <v>0</v>
      </c>
      <c r="AC74">
        <f t="shared" si="3"/>
        <v>19.228249019738598</v>
      </c>
      <c r="AD74">
        <f t="shared" si="4"/>
        <v>2135.6668767649967</v>
      </c>
      <c r="AE74">
        <f>'IDT-1'!B74</f>
        <v>0</v>
      </c>
      <c r="AF74" s="24"/>
      <c r="AG74">
        <f t="shared" si="5"/>
        <v>2135.6668767649967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-15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10.09624</v>
      </c>
      <c r="E75">
        <f>GT_NG!P75</f>
        <v>12.55757575757576</v>
      </c>
      <c r="F75">
        <f>GT_Spot!P75</f>
        <v>0</v>
      </c>
      <c r="G75">
        <f>PPCL_NG!P75</f>
        <v>75.347156711067498</v>
      </c>
      <c r="H75">
        <f>PPCL_Spot!P75</f>
        <v>0</v>
      </c>
      <c r="I75">
        <f>Bawana_NG!P75</f>
        <v>74.996658498552023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872.91778355115173</v>
      </c>
      <c r="P75" s="36">
        <v>113.18</v>
      </c>
      <c r="Q75" s="36">
        <v>14.54741471215352</v>
      </c>
      <c r="R75" s="38">
        <v>0</v>
      </c>
      <c r="S75" s="38">
        <v>0</v>
      </c>
      <c r="T75" s="37">
        <f>SUMPRODUCT(LTA!J75:AN75,LTA!J$101:AN$101,LTA!J$103:AN$103)</f>
        <v>153.87</v>
      </c>
      <c r="U75" s="37">
        <f>SUMPRODUCT(LTA!J75:AN75,LTA!J$102:AN$102,LTA!J$103:AN$103)</f>
        <v>182.61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649.45000000000016</v>
      </c>
      <c r="AB75" s="75">
        <f>-STOA!N75</f>
        <v>0</v>
      </c>
      <c r="AC75">
        <f t="shared" si="3"/>
        <v>19.306097232983049</v>
      </c>
      <c r="AD75">
        <f t="shared" si="4"/>
        <v>2106.266731997518</v>
      </c>
      <c r="AE75">
        <f>'IDT-1'!B75</f>
        <v>0</v>
      </c>
      <c r="AF75" s="24"/>
      <c r="AG75">
        <f t="shared" si="5"/>
        <v>2106.266731997518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-34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10.09624</v>
      </c>
      <c r="E76">
        <f>GT_NG!P76</f>
        <v>12.55757575757576</v>
      </c>
      <c r="F76">
        <f>GT_Spot!P76</f>
        <v>0</v>
      </c>
      <c r="G76">
        <f>PPCL_NG!P76</f>
        <v>75.347156711067498</v>
      </c>
      <c r="H76">
        <f>PPCL_Spot!P76</f>
        <v>0</v>
      </c>
      <c r="I76">
        <f>Bawana_NG!P76</f>
        <v>74.996658498552023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872.91778355115173</v>
      </c>
      <c r="P76" s="36">
        <v>118.58544760076776</v>
      </c>
      <c r="Q76" s="36">
        <v>14.54741471215352</v>
      </c>
      <c r="R76" s="38">
        <v>0</v>
      </c>
      <c r="S76" s="38">
        <v>0</v>
      </c>
      <c r="T76" s="37">
        <f>SUMPRODUCT(LTA!J76:AN76,LTA!J$101:AN$101,LTA!J$103:AN$103)</f>
        <v>136.51999999999998</v>
      </c>
      <c r="U76" s="37">
        <f>SUMPRODUCT(LTA!J76:AN76,LTA!J$102:AN$102,LTA!J$103:AN$103)</f>
        <v>184.55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649.45000000000016</v>
      </c>
      <c r="AB76" s="75">
        <f>-STOA!N76</f>
        <v>0</v>
      </c>
      <c r="AC76">
        <f t="shared" si="3"/>
        <v>19.129275896647854</v>
      </c>
      <c r="AD76">
        <f t="shared" si="4"/>
        <v>2106.4390009346207</v>
      </c>
      <c r="AE76">
        <f>'IDT-1'!B76</f>
        <v>0</v>
      </c>
      <c r="AF76" s="24"/>
      <c r="AG76">
        <f t="shared" si="5"/>
        <v>2106.4390009346207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-24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10.09624</v>
      </c>
      <c r="E77">
        <f>GT_NG!P77</f>
        <v>12.55757575757576</v>
      </c>
      <c r="F77">
        <f>GT_Spot!P77</f>
        <v>0</v>
      </c>
      <c r="G77">
        <f>PPCL_NG!P77</f>
        <v>75.347156711067498</v>
      </c>
      <c r="H77">
        <f>PPCL_Spot!P77</f>
        <v>0</v>
      </c>
      <c r="I77">
        <f>Bawana_NG!P77</f>
        <v>74.996658498552023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925.97558579912254</v>
      </c>
      <c r="P77" s="36">
        <v>118.58544760076776</v>
      </c>
      <c r="Q77" s="36">
        <v>32.665608870967745</v>
      </c>
      <c r="R77" s="38">
        <v>0</v>
      </c>
      <c r="S77" s="38">
        <v>0</v>
      </c>
      <c r="T77" s="37">
        <f>SUMPRODUCT(LTA!J77:AN77,LTA!J$101:AN$101,LTA!J$103:AN$103)</f>
        <v>123.73</v>
      </c>
      <c r="U77" s="37">
        <f>SUMPRODUCT(LTA!J77:AN77,LTA!J$102:AN$102,LTA!J$103:AN$103)</f>
        <v>184.55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649.45000000000016</v>
      </c>
      <c r="AB77" s="75">
        <f>-STOA!N77</f>
        <v>0</v>
      </c>
      <c r="AC77">
        <f t="shared" si="3"/>
        <v>19.989319638393177</v>
      </c>
      <c r="AD77">
        <f t="shared" si="4"/>
        <v>2124.9649535996605</v>
      </c>
      <c r="AE77">
        <f>'IDT-1'!B77</f>
        <v>0</v>
      </c>
      <c r="AF77" s="24"/>
      <c r="AG77">
        <f t="shared" si="5"/>
        <v>2124.9649535996605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-63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10.09624</v>
      </c>
      <c r="E78">
        <f>GT_NG!P78</f>
        <v>12.55757575757576</v>
      </c>
      <c r="F78">
        <f>GT_Spot!P78</f>
        <v>0</v>
      </c>
      <c r="G78">
        <f>PPCL_NG!P78</f>
        <v>75.347156711067498</v>
      </c>
      <c r="H78">
        <f>PPCL_Spot!P78</f>
        <v>0</v>
      </c>
      <c r="I78">
        <f>Bawana_NG!P78</f>
        <v>74.996658498552023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986.12843057500083</v>
      </c>
      <c r="P78" s="36">
        <v>118.58544760076776</v>
      </c>
      <c r="Q78" s="36">
        <v>32.665608870967745</v>
      </c>
      <c r="R78" s="38">
        <v>0</v>
      </c>
      <c r="S78" s="38">
        <v>0</v>
      </c>
      <c r="T78" s="37">
        <f>SUMPRODUCT(LTA!J78:AN78,LTA!J$101:AN$101,LTA!J$103:AN$103)</f>
        <v>117.74</v>
      </c>
      <c r="U78" s="37">
        <f>SUMPRODUCT(LTA!J78:AN78,LTA!J$102:AN$102,LTA!J$103:AN$103)</f>
        <v>184.55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649.45000000000016</v>
      </c>
      <c r="AB78" s="75">
        <f>-STOA!N78</f>
        <v>0</v>
      </c>
      <c r="AC78">
        <f t="shared" si="3"/>
        <v>20.368293269676755</v>
      </c>
      <c r="AD78">
        <f t="shared" si="4"/>
        <v>2189.7488247442552</v>
      </c>
      <c r="AE78">
        <f>'IDT-1'!B78</f>
        <v>0</v>
      </c>
      <c r="AF78" s="24"/>
      <c r="AG78">
        <f t="shared" si="5"/>
        <v>2189.7488247442552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-52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10.09624</v>
      </c>
      <c r="E79">
        <f>GT_NG!P79</f>
        <v>12.55757575757576</v>
      </c>
      <c r="F79">
        <f>GT_Spot!P79</f>
        <v>0</v>
      </c>
      <c r="G79">
        <f>PPCL_NG!P79</f>
        <v>75.347156711067498</v>
      </c>
      <c r="H79">
        <f>PPCL_Spot!P79</f>
        <v>0</v>
      </c>
      <c r="I79">
        <f>Bawana_NG!P79</f>
        <v>74.996658498552023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1096.0015582957931</v>
      </c>
      <c r="P79" s="36">
        <v>118.58544760076776</v>
      </c>
      <c r="Q79" s="36">
        <v>32.665608870967745</v>
      </c>
      <c r="R79" s="38">
        <v>0</v>
      </c>
      <c r="S79" s="38">
        <v>0</v>
      </c>
      <c r="T79" s="37">
        <f>SUMPRODUCT(LTA!J79:AN79,LTA!J$101:AN$101,LTA!J$103:AN$103)</f>
        <v>115.66</v>
      </c>
      <c r="U79" s="37">
        <f>SUMPRODUCT(LTA!J79:AN79,LTA!J$102:AN$102,LTA!J$103:AN$103)</f>
        <v>184.55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697.96000000000015</v>
      </c>
      <c r="AB79" s="75">
        <f>-STOA!N79</f>
        <v>0</v>
      </c>
      <c r="AC79">
        <f t="shared" si="3"/>
        <v>23.332945620092691</v>
      </c>
      <c r="AD79">
        <f t="shared" si="4"/>
        <v>2164.0873001146315</v>
      </c>
      <c r="AE79">
        <f>'IDT-1'!B79</f>
        <v>0</v>
      </c>
      <c r="AF79" s="24"/>
      <c r="AG79">
        <f t="shared" si="5"/>
        <v>2164.0873001146315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-231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10.09624</v>
      </c>
      <c r="E80">
        <f>GT_NG!P80</f>
        <v>12.55757575757576</v>
      </c>
      <c r="F80">
        <f>GT_Spot!P80</f>
        <v>0</v>
      </c>
      <c r="G80">
        <f>PPCL_NG!P80</f>
        <v>75.347156711067498</v>
      </c>
      <c r="H80">
        <f>PPCL_Spot!P80</f>
        <v>0</v>
      </c>
      <c r="I80">
        <f>Bawana_NG!P80</f>
        <v>74.996658498552023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1163.9144311881987</v>
      </c>
      <c r="P80" s="36">
        <v>118.58544760076776</v>
      </c>
      <c r="Q80" s="36">
        <v>32.665608870967745</v>
      </c>
      <c r="R80" s="38">
        <v>0</v>
      </c>
      <c r="S80" s="38">
        <v>0</v>
      </c>
      <c r="T80" s="37">
        <f>SUMPRODUCT(LTA!J80:AN80,LTA!J$101:AN$101,LTA!J$103:AN$103)</f>
        <v>115.99</v>
      </c>
      <c r="U80" s="37">
        <f>SUMPRODUCT(LTA!J80:AN80,LTA!J$102:AN$102,LTA!J$103:AN$103)</f>
        <v>183.79000000000002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697.96000000000015</v>
      </c>
      <c r="AB80" s="75">
        <f>-STOA!N80</f>
        <v>0</v>
      </c>
      <c r="AC80">
        <f t="shared" si="3"/>
        <v>24.361823150133429</v>
      </c>
      <c r="AD80">
        <f t="shared" si="4"/>
        <v>2181.5412954769963</v>
      </c>
      <c r="AE80">
        <f>'IDT-1'!B80</f>
        <v>0</v>
      </c>
      <c r="AF80" s="24"/>
      <c r="AG80">
        <f t="shared" si="5"/>
        <v>2181.5412954769963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-280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10.09624</v>
      </c>
      <c r="E81">
        <f>GT_NG!P81</f>
        <v>12.55757575757576</v>
      </c>
      <c r="F81">
        <f>GT_Spot!P81</f>
        <v>0</v>
      </c>
      <c r="G81">
        <f>PPCL_NG!P81</f>
        <v>75.347156711067498</v>
      </c>
      <c r="H81">
        <f>PPCL_Spot!P81</f>
        <v>0</v>
      </c>
      <c r="I81">
        <f>Bawana_NG!P81</f>
        <v>74.996658498552023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1228.8630274610084</v>
      </c>
      <c r="P81" s="36">
        <v>118.58544760076776</v>
      </c>
      <c r="Q81" s="36">
        <v>32.665608870967745</v>
      </c>
      <c r="R81" s="38">
        <v>0</v>
      </c>
      <c r="S81" s="38">
        <v>0</v>
      </c>
      <c r="T81" s="37">
        <f>SUMPRODUCT(LTA!J81:AN81,LTA!J$101:AN$101,LTA!J$103:AN$103)</f>
        <v>110.21</v>
      </c>
      <c r="U81" s="37">
        <f>SUMPRODUCT(LTA!J81:AN81,LTA!J$102:AN$102,LTA!J$103:AN$103)</f>
        <v>176.5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697.96000000000015</v>
      </c>
      <c r="AB81" s="75">
        <f>-STOA!N81</f>
        <v>0</v>
      </c>
      <c r="AC81">
        <f t="shared" si="3"/>
        <v>25.546361254154178</v>
      </c>
      <c r="AD81">
        <f t="shared" si="4"/>
        <v>2150.2353536457854</v>
      </c>
      <c r="AE81">
        <f>'IDT-1'!B81</f>
        <v>0</v>
      </c>
      <c r="AF81" s="24"/>
      <c r="AG81">
        <f t="shared" si="5"/>
        <v>2150.2353536457854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-362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10.09624</v>
      </c>
      <c r="E82">
        <f>GT_NG!P82</f>
        <v>12.55757575757576</v>
      </c>
      <c r="F82">
        <f>GT_Spot!P82</f>
        <v>0</v>
      </c>
      <c r="G82">
        <f>PPCL_NG!P82</f>
        <v>75.347156711067498</v>
      </c>
      <c r="H82">
        <f>PPCL_Spot!P82</f>
        <v>0</v>
      </c>
      <c r="I82">
        <f>Bawana_NG!P82</f>
        <v>81.996457118168081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1229.1270730201388</v>
      </c>
      <c r="P82" s="36">
        <v>118.58544760076776</v>
      </c>
      <c r="Q82" s="36">
        <v>32.665608870967745</v>
      </c>
      <c r="R82" s="38">
        <v>0</v>
      </c>
      <c r="S82" s="38">
        <v>0</v>
      </c>
      <c r="T82" s="37">
        <f>SUMPRODUCT(LTA!J82:AN82,LTA!J$101:AN$101,LTA!J$103:AN$103)</f>
        <v>110.27</v>
      </c>
      <c r="U82" s="37">
        <f>SUMPRODUCT(LTA!J82:AN82,LTA!J$102:AN$102,LTA!J$103:AN$103)</f>
        <v>175.99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697.96000000000015</v>
      </c>
      <c r="AB82" s="75">
        <f>-STOA!N82</f>
        <v>0</v>
      </c>
      <c r="AC82">
        <f t="shared" si="3"/>
        <v>25.517541807705189</v>
      </c>
      <c r="AD82">
        <f t="shared" si="4"/>
        <v>2167.0780172709806</v>
      </c>
      <c r="AE82">
        <f>'IDT-1'!B82</f>
        <v>0</v>
      </c>
      <c r="AF82" s="24"/>
      <c r="AG82">
        <f t="shared" si="5"/>
        <v>2167.0780172709806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-352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10.09624</v>
      </c>
      <c r="E83">
        <f>GT_NG!P83</f>
        <v>12.55757575757576</v>
      </c>
      <c r="F83">
        <f>GT_Spot!P83</f>
        <v>0</v>
      </c>
      <c r="G83">
        <f>PPCL_NG!P83</f>
        <v>75.347156711067498</v>
      </c>
      <c r="H83">
        <f>PPCL_Spot!P83</f>
        <v>0</v>
      </c>
      <c r="I83">
        <f>Bawana_NG!P83</f>
        <v>99.60600056211355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1229.1270730201388</v>
      </c>
      <c r="P83" s="36">
        <v>118.58544760076776</v>
      </c>
      <c r="Q83" s="36">
        <v>32.665608870967745</v>
      </c>
      <c r="R83" s="38">
        <v>0</v>
      </c>
      <c r="S83" s="38">
        <v>0</v>
      </c>
      <c r="T83" s="37">
        <f>SUMPRODUCT(LTA!J83:AN83,LTA!J$101:AN$101,LTA!J$103:AN$103)</f>
        <v>107.74</v>
      </c>
      <c r="U83" s="37">
        <f>SUMPRODUCT(LTA!J83:AN83,LTA!J$102:AN$102,LTA!J$103:AN$103)</f>
        <v>175.04000000000002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668.73</v>
      </c>
      <c r="AB83" s="75">
        <f>-STOA!N83</f>
        <v>0</v>
      </c>
      <c r="AC83">
        <f t="shared" si="3"/>
        <v>25.393535917534102</v>
      </c>
      <c r="AD83">
        <f t="shared" si="4"/>
        <v>2151.1015666050971</v>
      </c>
      <c r="AE83">
        <f>'IDT-1'!B83</f>
        <v>0</v>
      </c>
      <c r="AF83" s="24"/>
      <c r="AG83">
        <f t="shared" si="5"/>
        <v>2151.1015666050971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-353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10.09624</v>
      </c>
      <c r="E84">
        <f>GT_NG!P84</f>
        <v>12.55757575757576</v>
      </c>
      <c r="F84">
        <f>GT_Spot!P84</f>
        <v>0</v>
      </c>
      <c r="G84">
        <f>PPCL_NG!P84</f>
        <v>75.347156711067498</v>
      </c>
      <c r="H84">
        <f>PPCL_Spot!P84</f>
        <v>0</v>
      </c>
      <c r="I84">
        <f>Bawana_NG!P84</f>
        <v>99.60600056211355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1229.1270730201388</v>
      </c>
      <c r="P84" s="36">
        <v>118.58544760076776</v>
      </c>
      <c r="Q84" s="36">
        <v>32.665608870967745</v>
      </c>
      <c r="R84" s="38">
        <v>0</v>
      </c>
      <c r="S84" s="38">
        <v>0</v>
      </c>
      <c r="T84" s="37">
        <f>SUMPRODUCT(LTA!J84:AN84,LTA!J$101:AN$101,LTA!J$103:AN$103)</f>
        <v>107.49000000000001</v>
      </c>
      <c r="U84" s="37">
        <f>SUMPRODUCT(LTA!J84:AN84,LTA!J$102:AN$102,LTA!J$103:AN$103)</f>
        <v>174.11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668.73</v>
      </c>
      <c r="AB84" s="75">
        <f>-STOA!N84</f>
        <v>0</v>
      </c>
      <c r="AC84">
        <f t="shared" si="3"/>
        <v>25.161198729479221</v>
      </c>
      <c r="AD84">
        <f t="shared" si="4"/>
        <v>2175.153903793152</v>
      </c>
      <c r="AE84">
        <f>'IDT-1'!B84</f>
        <v>0</v>
      </c>
      <c r="AF84" s="24"/>
      <c r="AG84">
        <f t="shared" si="5"/>
        <v>2175.153903793152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-328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10.09624</v>
      </c>
      <c r="E85">
        <f>GT_NG!P85</f>
        <v>12.55757575757576</v>
      </c>
      <c r="F85">
        <f>GT_Spot!P85</f>
        <v>0</v>
      </c>
      <c r="G85">
        <f>PPCL_NG!P85</f>
        <v>75.347156711067498</v>
      </c>
      <c r="H85">
        <f>PPCL_Spot!P85</f>
        <v>0</v>
      </c>
      <c r="I85">
        <f>Bawana_NG!P85</f>
        <v>99.60600056211355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1226.8916021316168</v>
      </c>
      <c r="P85" s="36">
        <v>118.58544760076776</v>
      </c>
      <c r="Q85" s="36">
        <v>32.665608870967745</v>
      </c>
      <c r="R85" s="38">
        <v>0</v>
      </c>
      <c r="S85" s="38">
        <v>0</v>
      </c>
      <c r="T85" s="37">
        <f>SUMPRODUCT(LTA!J85:AN85,LTA!J$101:AN$101,LTA!J$103:AN$103)</f>
        <v>105.88</v>
      </c>
      <c r="U85" s="37">
        <f>SUMPRODUCT(LTA!J85:AN85,LTA!J$102:AN$102,LTA!J$103:AN$103)</f>
        <v>172.54000000000002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668.73</v>
      </c>
      <c r="AB85" s="75">
        <f>-STOA!N85</f>
        <v>0</v>
      </c>
      <c r="AC85">
        <f t="shared" si="3"/>
        <v>24.909345652649733</v>
      </c>
      <c r="AD85">
        <f t="shared" si="4"/>
        <v>2192.9902859814592</v>
      </c>
      <c r="AE85">
        <f>'IDT-1'!B85</f>
        <v>0</v>
      </c>
      <c r="AF85" s="24"/>
      <c r="AG85">
        <f t="shared" si="5"/>
        <v>2192.9902859814592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-305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10.09624</v>
      </c>
      <c r="E86">
        <f>GT_NG!P86</f>
        <v>12.55757575757576</v>
      </c>
      <c r="F86">
        <f>GT_Spot!P86</f>
        <v>0</v>
      </c>
      <c r="G86">
        <f>PPCL_NG!P86</f>
        <v>75.347156711067498</v>
      </c>
      <c r="H86">
        <f>PPCL_Spot!P86</f>
        <v>0</v>
      </c>
      <c r="I86">
        <f>Bawana_NG!P86</f>
        <v>99.60600056211355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1220.9944842092975</v>
      </c>
      <c r="P86" s="36">
        <v>118.58544760076776</v>
      </c>
      <c r="Q86" s="36">
        <v>32.665608870967745</v>
      </c>
      <c r="R86" s="38">
        <v>0</v>
      </c>
      <c r="S86" s="38">
        <v>0</v>
      </c>
      <c r="T86" s="37">
        <f>SUMPRODUCT(LTA!J86:AN86,LTA!J$101:AN$101,LTA!J$103:AN$103)</f>
        <v>100.03</v>
      </c>
      <c r="U86" s="37">
        <f>SUMPRODUCT(LTA!J86:AN86,LTA!J$102:AN$102,LTA!J$103:AN$103)</f>
        <v>170.06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668.73</v>
      </c>
      <c r="AB86" s="75">
        <f>-STOA!N86</f>
        <v>0</v>
      </c>
      <c r="AC86">
        <f t="shared" si="3"/>
        <v>24.544437571834052</v>
      </c>
      <c r="AD86">
        <f t="shared" si="4"/>
        <v>2206.1280761399562</v>
      </c>
      <c r="AE86">
        <f>'IDT-1'!B86</f>
        <v>0</v>
      </c>
      <c r="AF86" s="24"/>
      <c r="AG86">
        <f t="shared" si="5"/>
        <v>2206.1280761399562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-278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10.09624</v>
      </c>
      <c r="E87">
        <f>GT_NG!P87</f>
        <v>13.544341801385682</v>
      </c>
      <c r="F87">
        <f>GT_Spot!P87</f>
        <v>0</v>
      </c>
      <c r="G87">
        <f>PPCL_NG!P87</f>
        <v>75.347156711067498</v>
      </c>
      <c r="H87">
        <f>PPCL_Spot!P87</f>
        <v>0</v>
      </c>
      <c r="I87">
        <f>Bawana_NG!P87</f>
        <v>99.60600056211355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1220.9944842092975</v>
      </c>
      <c r="P87" s="36">
        <v>118.58544760076776</v>
      </c>
      <c r="Q87" s="36">
        <v>32.665608870967745</v>
      </c>
      <c r="R87" s="38">
        <v>0</v>
      </c>
      <c r="S87" s="38">
        <v>0</v>
      </c>
      <c r="T87" s="37">
        <f>SUMPRODUCT(LTA!J87:AN87,LTA!J$101:AN$101,LTA!J$103:AN$103)</f>
        <v>100.03999999999999</v>
      </c>
      <c r="U87" s="37">
        <f>SUMPRODUCT(LTA!J87:AN87,LTA!J$102:AN$102,LTA!J$103:AN$103)</f>
        <v>169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668.73</v>
      </c>
      <c r="AB87" s="75">
        <f>-STOA!N87</f>
        <v>0</v>
      </c>
      <c r="AC87">
        <f t="shared" si="3"/>
        <v>24.783590556118853</v>
      </c>
      <c r="AD87">
        <f t="shared" si="4"/>
        <v>2178.8256891994811</v>
      </c>
      <c r="AE87">
        <f>'IDT-1'!B87</f>
        <v>0</v>
      </c>
      <c r="AF87" s="24"/>
      <c r="AG87">
        <f t="shared" si="5"/>
        <v>2178.8256891994811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-305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10.09624</v>
      </c>
      <c r="E88">
        <f>GT_NG!P88</f>
        <v>13.544341801385682</v>
      </c>
      <c r="F88">
        <f>GT_Spot!P88</f>
        <v>0</v>
      </c>
      <c r="G88">
        <f>PPCL_NG!P88</f>
        <v>75.347156711067498</v>
      </c>
      <c r="H88">
        <f>PPCL_Spot!P88</f>
        <v>0</v>
      </c>
      <c r="I88">
        <f>Bawana_NG!P88</f>
        <v>99.60600056211355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1205.469635044986</v>
      </c>
      <c r="P88" s="36">
        <v>118.58544760076776</v>
      </c>
      <c r="Q88" s="36">
        <v>32.665608870967745</v>
      </c>
      <c r="R88" s="38">
        <v>0</v>
      </c>
      <c r="S88" s="38">
        <v>0</v>
      </c>
      <c r="T88" s="37">
        <f>SUMPRODUCT(LTA!J88:AN88,LTA!J$101:AN$101,LTA!J$103:AN$103)</f>
        <v>94.68</v>
      </c>
      <c r="U88" s="37">
        <f>SUMPRODUCT(LTA!J88:AN88,LTA!J$102:AN$102,LTA!J$103:AN$103)</f>
        <v>167.54000000000002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668.73</v>
      </c>
      <c r="AB88" s="75">
        <f>-STOA!N88</f>
        <v>0</v>
      </c>
      <c r="AC88">
        <f t="shared" si="3"/>
        <v>24.222952655062901</v>
      </c>
      <c r="AD88">
        <f t="shared" si="4"/>
        <v>2198.0414779362254</v>
      </c>
      <c r="AE88">
        <f>'IDT-1'!B88</f>
        <v>0</v>
      </c>
      <c r="AF88" s="24"/>
      <c r="AG88">
        <f t="shared" si="5"/>
        <v>2198.0414779362254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-264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10.09624</v>
      </c>
      <c r="E89">
        <f>GT_NG!P89</f>
        <v>13.544341801385682</v>
      </c>
      <c r="F89">
        <f>GT_Spot!P89</f>
        <v>0</v>
      </c>
      <c r="G89">
        <f>PPCL_NG!P89</f>
        <v>75.347156711067498</v>
      </c>
      <c r="H89">
        <f>PPCL_Spot!P89</f>
        <v>0</v>
      </c>
      <c r="I89">
        <f>Bawana_NG!P89</f>
        <v>74.996658498552023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1134.7524524048943</v>
      </c>
      <c r="P89" s="36">
        <v>118.58544760076776</v>
      </c>
      <c r="Q89" s="36">
        <v>32.665608870967745</v>
      </c>
      <c r="R89" s="38">
        <v>0</v>
      </c>
      <c r="S89" s="38">
        <v>0</v>
      </c>
      <c r="T89" s="37">
        <f>SUMPRODUCT(LTA!J89:AN89,LTA!J$101:AN$101,LTA!J$103:AN$103)</f>
        <v>94.92</v>
      </c>
      <c r="U89" s="37">
        <f>SUMPRODUCT(LTA!J89:AN89,LTA!J$102:AN$102,LTA!J$103:AN$103)</f>
        <v>149.88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668.73</v>
      </c>
      <c r="AB89" s="75">
        <f>-STOA!N89</f>
        <v>0</v>
      </c>
      <c r="AC89">
        <f t="shared" si="3"/>
        <v>22.742486223950014</v>
      </c>
      <c r="AD89">
        <f t="shared" si="4"/>
        <v>2141.7754196636852</v>
      </c>
      <c r="AE89">
        <f>'IDT-1'!B89</f>
        <v>0</v>
      </c>
      <c r="AF89" s="24"/>
      <c r="AG89">
        <f t="shared" si="5"/>
        <v>2141.7754196636852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-209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10.09624</v>
      </c>
      <c r="E90">
        <f>GT_NG!P90</f>
        <v>13.544341801385682</v>
      </c>
      <c r="F90">
        <f>GT_Spot!P90</f>
        <v>0</v>
      </c>
      <c r="G90">
        <f>PPCL_NG!P90</f>
        <v>75.347156711067498</v>
      </c>
      <c r="H90">
        <f>PPCL_Spot!P90</f>
        <v>0</v>
      </c>
      <c r="I90">
        <f>Bawana_NG!P90</f>
        <v>74.996658498552023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1091.1584216018105</v>
      </c>
      <c r="P90" s="36">
        <v>118.58544760076776</v>
      </c>
      <c r="Q90" s="36">
        <v>32.665608870967745</v>
      </c>
      <c r="R90" s="38">
        <v>0</v>
      </c>
      <c r="S90" s="38">
        <v>0</v>
      </c>
      <c r="T90" s="37">
        <f>SUMPRODUCT(LTA!J90:AN90,LTA!J$101:AN$101,LTA!J$103:AN$103)</f>
        <v>94.36</v>
      </c>
      <c r="U90" s="37">
        <f>SUMPRODUCT(LTA!J90:AN90,LTA!J$102:AN$102,LTA!J$103:AN$103)</f>
        <v>148.80000000000001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668.73</v>
      </c>
      <c r="AB90" s="75">
        <f>-STOA!N90</f>
        <v>0</v>
      </c>
      <c r="AC90">
        <f t="shared" si="3"/>
        <v>22.513111175804585</v>
      </c>
      <c r="AD90">
        <f t="shared" si="4"/>
        <v>2077.7707639087466</v>
      </c>
      <c r="AE90">
        <f>'IDT-1'!B90</f>
        <v>0</v>
      </c>
      <c r="AF90" s="24"/>
      <c r="AG90">
        <f t="shared" si="5"/>
        <v>2077.7707639087466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-228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10.09624</v>
      </c>
      <c r="E91">
        <f>GT_NG!P91</f>
        <v>13.544341801385682</v>
      </c>
      <c r="F91">
        <f>GT_Spot!P91</f>
        <v>0</v>
      </c>
      <c r="G91">
        <f>PPCL_NG!P91</f>
        <v>75.347156711067498</v>
      </c>
      <c r="H91">
        <f>PPCL_Spot!P91</f>
        <v>0</v>
      </c>
      <c r="I91">
        <f>Bawana_NG!P91</f>
        <v>74.996658498552023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1016.132690105939</v>
      </c>
      <c r="P91" s="36">
        <v>118.58544760076776</v>
      </c>
      <c r="Q91" s="36">
        <v>32.665608870967745</v>
      </c>
      <c r="R91" s="38">
        <v>0</v>
      </c>
      <c r="S91" s="38">
        <v>0</v>
      </c>
      <c r="T91" s="37">
        <f>SUMPRODUCT(LTA!J91:AN91,LTA!J$101:AN$101,LTA!J$103:AN$103)</f>
        <v>94.15</v>
      </c>
      <c r="U91" s="37">
        <f>SUMPRODUCT(LTA!J91:AN91,LTA!J$102:AN$102,LTA!J$103:AN$103)</f>
        <v>144.89000000000001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776.71</v>
      </c>
      <c r="AB91" s="75">
        <f>-STOA!N91</f>
        <v>0</v>
      </c>
      <c r="AC91">
        <f t="shared" si="3"/>
        <v>22.51826516801945</v>
      </c>
      <c r="AD91">
        <f t="shared" si="4"/>
        <v>2134.5998784206608</v>
      </c>
      <c r="AE91">
        <f>'IDT-1'!B91</f>
        <v>0</v>
      </c>
      <c r="AF91" s="24"/>
      <c r="AG91">
        <f t="shared" si="5"/>
        <v>2134.5998784206608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-200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10.09624</v>
      </c>
      <c r="E92">
        <f>GT_NG!P92</f>
        <v>13.544341801385682</v>
      </c>
      <c r="F92">
        <f>GT_Spot!P92</f>
        <v>0</v>
      </c>
      <c r="G92">
        <f>PPCL_NG!P92</f>
        <v>75.347156711067498</v>
      </c>
      <c r="H92">
        <f>PPCL_Spot!P92</f>
        <v>0</v>
      </c>
      <c r="I92">
        <f>Bawana_NG!P92</f>
        <v>74.996658498552023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1025.2526351143283</v>
      </c>
      <c r="P92" s="36">
        <v>118.58544760076776</v>
      </c>
      <c r="Q92" s="36">
        <v>32.665608870967745</v>
      </c>
      <c r="R92" s="38">
        <v>0</v>
      </c>
      <c r="S92" s="38">
        <v>0</v>
      </c>
      <c r="T92" s="37">
        <f>SUMPRODUCT(LTA!J92:AN92,LTA!J$101:AN$101,LTA!J$103:AN$103)</f>
        <v>94.210000000000008</v>
      </c>
      <c r="U92" s="37">
        <f>SUMPRODUCT(LTA!J92:AN92,LTA!J$102:AN$102,LTA!J$103:AN$103)</f>
        <v>146.38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773.68000000000006</v>
      </c>
      <c r="AB92" s="75">
        <f>-STOA!N92</f>
        <v>0</v>
      </c>
      <c r="AC92">
        <f t="shared" si="3"/>
        <v>22.576618556571077</v>
      </c>
      <c r="AD92">
        <f t="shared" si="4"/>
        <v>2143.181470040498</v>
      </c>
      <c r="AE92">
        <f>'IDT-1'!B92</f>
        <v>0</v>
      </c>
      <c r="AF92" s="24"/>
      <c r="AG92">
        <f t="shared" si="5"/>
        <v>2143.181470040498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-199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10.09624</v>
      </c>
      <c r="E93">
        <f>GT_NG!P93</f>
        <v>14.525919685481606</v>
      </c>
      <c r="F93">
        <f>GT_Spot!P93</f>
        <v>0</v>
      </c>
      <c r="G93">
        <f>PPCL_NG!P93</f>
        <v>75.347156711067498</v>
      </c>
      <c r="H93">
        <f>PPCL_Spot!P93</f>
        <v>0</v>
      </c>
      <c r="I93">
        <f>Bawana_NG!P93</f>
        <v>74.996658498552023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1077.9580647402256</v>
      </c>
      <c r="P93" s="36">
        <v>118.58544760076776</v>
      </c>
      <c r="Q93" s="36">
        <v>32.665608870967745</v>
      </c>
      <c r="R93" s="38">
        <v>0</v>
      </c>
      <c r="S93" s="38">
        <v>0</v>
      </c>
      <c r="T93" s="37">
        <f>SUMPRODUCT(LTA!J93:AN93,LTA!J$101:AN$101,LTA!J$103:AN$103)</f>
        <v>95.33</v>
      </c>
      <c r="U93" s="37">
        <f>SUMPRODUCT(LTA!J93:AN93,LTA!J$102:AN$102,LTA!J$103:AN$103)</f>
        <v>152.84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773.68000000000006</v>
      </c>
      <c r="AB93" s="75">
        <f>-STOA!N93</f>
        <v>0</v>
      </c>
      <c r="AC93">
        <f t="shared" si="3"/>
        <v>23.479771451069027</v>
      </c>
      <c r="AD93">
        <f t="shared" si="4"/>
        <v>2162.5453246559932</v>
      </c>
      <c r="AE93">
        <f>'IDT-1'!B93</f>
        <v>0</v>
      </c>
      <c r="AF93" s="24"/>
      <c r="AG93">
        <f t="shared" si="5"/>
        <v>2162.5453246559932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-240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10.09624</v>
      </c>
      <c r="E94">
        <f>GT_NG!P94</f>
        <v>14.525919685481606</v>
      </c>
      <c r="F94">
        <f>GT_Spot!P94</f>
        <v>0</v>
      </c>
      <c r="G94">
        <f>PPCL_NG!P94</f>
        <v>75.347156711067498</v>
      </c>
      <c r="H94">
        <f>PPCL_Spot!P94</f>
        <v>0</v>
      </c>
      <c r="I94">
        <f>Bawana_NG!P94</f>
        <v>74.996658498552023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1104.1518057766809</v>
      </c>
      <c r="P94" s="36">
        <v>118.58544760076776</v>
      </c>
      <c r="Q94" s="36">
        <v>32.665608870967745</v>
      </c>
      <c r="R94" s="38">
        <v>0</v>
      </c>
      <c r="S94" s="38">
        <v>0</v>
      </c>
      <c r="T94" s="37">
        <f>SUMPRODUCT(LTA!J94:AN94,LTA!J$101:AN$101,LTA!J$103:AN$103)</f>
        <v>103.22</v>
      </c>
      <c r="U94" s="37">
        <f>SUMPRODUCT(LTA!J94:AN94,LTA!J$102:AN$102,LTA!J$103:AN$103)</f>
        <v>143.44999999999999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773.68000000000006</v>
      </c>
      <c r="AB94" s="75">
        <f>-STOA!N94</f>
        <v>0</v>
      </c>
      <c r="AC94">
        <f t="shared" si="3"/>
        <v>23.874638922633739</v>
      </c>
      <c r="AD94">
        <f t="shared" si="4"/>
        <v>2166.8441982208838</v>
      </c>
      <c r="AE94">
        <f>'IDT-1'!B94</f>
        <v>0</v>
      </c>
      <c r="AF94" s="24"/>
      <c r="AG94">
        <f t="shared" si="5"/>
        <v>2166.8441982208838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-260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10.09624</v>
      </c>
      <c r="E95">
        <f>GT_NG!P95</f>
        <v>14.525919685481606</v>
      </c>
      <c r="F95">
        <f>GT_Spot!P95</f>
        <v>0</v>
      </c>
      <c r="G95">
        <f>PPCL_NG!P95</f>
        <v>75.347156711067498</v>
      </c>
      <c r="H95">
        <f>PPCL_Spot!P95</f>
        <v>0</v>
      </c>
      <c r="I95">
        <f>Bawana_NG!P95</f>
        <v>74.996658498552023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1107.0695682783401</v>
      </c>
      <c r="P95" s="36">
        <v>118.58544760076776</v>
      </c>
      <c r="Q95" s="36">
        <v>32.665608870967745</v>
      </c>
      <c r="R95" s="38">
        <v>0</v>
      </c>
      <c r="S95" s="38">
        <v>0</v>
      </c>
      <c r="T95" s="37">
        <f>SUMPRODUCT(LTA!J95:AN95,LTA!J$101:AN$101,LTA!J$103:AN$103)</f>
        <v>101.44</v>
      </c>
      <c r="U95" s="37">
        <f>SUMPRODUCT(LTA!J95:AN95,LTA!J$102:AN$102,LTA!J$103:AN$103)</f>
        <v>143.23000000000002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773.68000000000006</v>
      </c>
      <c r="AB95" s="75">
        <f>-STOA!N95</f>
        <v>0</v>
      </c>
      <c r="AC95">
        <f t="shared" si="3"/>
        <v>23.749543319815412</v>
      </c>
      <c r="AD95">
        <f t="shared" si="4"/>
        <v>2182.8870563253613</v>
      </c>
      <c r="AE95">
        <f>'IDT-1'!B95</f>
        <v>0</v>
      </c>
      <c r="AF95" s="24"/>
      <c r="AG95">
        <f t="shared" si="5"/>
        <v>2182.8870563253613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-245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10.09624</v>
      </c>
      <c r="E96">
        <f>GT_NG!P96</f>
        <v>14.525919685481606</v>
      </c>
      <c r="F96">
        <f>GT_Spot!P96</f>
        <v>0</v>
      </c>
      <c r="G96">
        <f>PPCL_NG!P96</f>
        <v>75.347156711067498</v>
      </c>
      <c r="H96">
        <f>PPCL_Spot!P96</f>
        <v>0</v>
      </c>
      <c r="I96">
        <f>Bawana_NG!P96</f>
        <v>74.996658498552023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1103.1871940204801</v>
      </c>
      <c r="P96" s="36">
        <v>118.58544760076776</v>
      </c>
      <c r="Q96" s="36">
        <v>32.665608870967745</v>
      </c>
      <c r="R96" s="38">
        <v>0</v>
      </c>
      <c r="S96" s="38">
        <v>0</v>
      </c>
      <c r="T96" s="37">
        <f>SUMPRODUCT(LTA!J96:AN96,LTA!J$101:AN$101,LTA!J$103:AN$103)</f>
        <v>102.59</v>
      </c>
      <c r="U96" s="37">
        <f>SUMPRODUCT(LTA!J96:AN96,LTA!J$102:AN$102,LTA!J$103:AN$103)</f>
        <v>142.31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773.68000000000006</v>
      </c>
      <c r="AB96" s="75">
        <f>-STOA!N96</f>
        <v>0</v>
      </c>
      <c r="AC96">
        <f t="shared" si="3"/>
        <v>23.726280553868438</v>
      </c>
      <c r="AD96">
        <f t="shared" si="4"/>
        <v>2178.2579448334482</v>
      </c>
      <c r="AE96">
        <f>'IDT-1'!B96</f>
        <v>0</v>
      </c>
      <c r="AF96" s="24"/>
      <c r="AG96">
        <f t="shared" si="5"/>
        <v>2178.2579448334482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-246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10.09624</v>
      </c>
      <c r="E97">
        <f>GT_NG!P97</f>
        <v>14.525919685481606</v>
      </c>
      <c r="F97">
        <f>GT_Spot!P97</f>
        <v>0</v>
      </c>
      <c r="G97">
        <f>PPCL_NG!P97</f>
        <v>75.347156711067498</v>
      </c>
      <c r="H97">
        <f>PPCL_Spot!P97</f>
        <v>0</v>
      </c>
      <c r="I97">
        <f>Bawana_NG!P97</f>
        <v>74.996658498552023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1055.5069402058971</v>
      </c>
      <c r="P97" s="36">
        <v>118.58544760076776</v>
      </c>
      <c r="Q97" s="36">
        <v>32.665608870967745</v>
      </c>
      <c r="R97" s="38">
        <v>0</v>
      </c>
      <c r="S97" s="38">
        <v>0</v>
      </c>
      <c r="T97" s="37">
        <f>SUMPRODUCT(LTA!J97:AN97,LTA!J$101:AN$101,LTA!J$103:AN$103)</f>
        <v>103.83</v>
      </c>
      <c r="U97" s="37">
        <f>SUMPRODUCT(LTA!J97:AN97,LTA!J$102:AN$102,LTA!J$103:AN$103)</f>
        <v>142.79000000000002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773.68000000000006</v>
      </c>
      <c r="AB97" s="75">
        <f>-STOA!N97</f>
        <v>0</v>
      </c>
      <c r="AC97">
        <f t="shared" si="3"/>
        <v>22.904558326756927</v>
      </c>
      <c r="AD97">
        <f t="shared" si="4"/>
        <v>2180.1194132459768</v>
      </c>
      <c r="AE97">
        <f>'IDT-1'!B97</f>
        <v>0</v>
      </c>
      <c r="AF97" s="24"/>
      <c r="AG97">
        <f t="shared" si="5"/>
        <v>2180.1194132459768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-199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10.09624</v>
      </c>
      <c r="E98">
        <f>GT_NG!P98</f>
        <v>14.525919685481606</v>
      </c>
      <c r="F98">
        <f>GT_Spot!P98</f>
        <v>0</v>
      </c>
      <c r="G98">
        <f>PPCL_NG!P98</f>
        <v>75.347156711067498</v>
      </c>
      <c r="H98">
        <f>PPCL_Spot!P98</f>
        <v>0</v>
      </c>
      <c r="I98">
        <f>Bawana_NG!P98</f>
        <v>74.996658498552023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1036.4578314888406</v>
      </c>
      <c r="P98" s="36">
        <v>118.58544760076776</v>
      </c>
      <c r="Q98" s="36">
        <v>32.665608870967745</v>
      </c>
      <c r="R98" s="38">
        <v>0</v>
      </c>
      <c r="S98" s="38">
        <v>0</v>
      </c>
      <c r="T98" s="37">
        <f>SUMPRODUCT(LTA!J98:AN98,LTA!J$101:AN$101,LTA!J$103:AN$103)</f>
        <v>104.63</v>
      </c>
      <c r="U98" s="37">
        <f>SUMPRODUCT(LTA!J98:AN98,LTA!J$102:AN$102,LTA!J$103:AN$103)</f>
        <v>143.01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773.68000000000006</v>
      </c>
      <c r="AB98" s="75">
        <f>-STOA!N98</f>
        <v>0</v>
      </c>
      <c r="AC98">
        <f t="shared" si="3"/>
        <v>22.701511532435852</v>
      </c>
      <c r="AD98">
        <f t="shared" si="4"/>
        <v>2167.2933513232415</v>
      </c>
      <c r="AE98">
        <f>'IDT-1'!B98</f>
        <v>0</v>
      </c>
      <c r="AF98" s="24"/>
      <c r="AG98">
        <f t="shared" si="5"/>
        <v>2167.2933513232415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-194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0.24051579999999995</v>
      </c>
      <c r="E99">
        <f t="shared" si="6"/>
        <v>0.33397392778619361</v>
      </c>
      <c r="F99">
        <f t="shared" si="6"/>
        <v>0</v>
      </c>
      <c r="G99">
        <f t="shared" si="6"/>
        <v>1.8083317610656175</v>
      </c>
      <c r="H99">
        <f t="shared" si="6"/>
        <v>0</v>
      </c>
      <c r="I99">
        <f t="shared" si="6"/>
        <v>1.9154489506901389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20.490567173509611</v>
      </c>
      <c r="P99" s="36">
        <f t="shared" si="6"/>
        <v>1.7784922800829535</v>
      </c>
      <c r="Q99" s="36">
        <f t="shared" si="6"/>
        <v>0.45807162970716758</v>
      </c>
      <c r="R99" s="38">
        <f t="shared" si="6"/>
        <v>0.49633250155261399</v>
      </c>
      <c r="S99" s="38">
        <f t="shared" si="6"/>
        <v>0</v>
      </c>
      <c r="T99" s="37">
        <f t="shared" si="6"/>
        <v>6.8456200000000047</v>
      </c>
      <c r="U99" s="37">
        <f t="shared" si="6"/>
        <v>4.3042249999999989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-4.2895000000000003</v>
      </c>
      <c r="AA99" s="75">
        <f t="shared" si="6"/>
        <v>16.766790000000004</v>
      </c>
      <c r="AB99" s="75">
        <f t="shared" si="6"/>
        <v>0</v>
      </c>
      <c r="AC99">
        <f t="shared" si="6"/>
        <v>0.56871963288682514</v>
      </c>
      <c r="AD99">
        <f t="shared" si="6"/>
        <v>45.761649391507454</v>
      </c>
      <c r="AE99">
        <f t="shared" si="6"/>
        <v>0</v>
      </c>
      <c r="AG99">
        <f t="shared" si="6"/>
        <v>45.761649391507454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-4.8185000000000002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45180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5.5991999999999997</v>
      </c>
      <c r="E3">
        <f>GT_NG!Q3</f>
        <v>8.3222738453129281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55.000000000000007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750.86851851473091</v>
      </c>
      <c r="P3" s="36">
        <v>70.680000000000007</v>
      </c>
      <c r="Q3" s="36">
        <v>19.48</v>
      </c>
      <c r="R3" s="38">
        <v>0</v>
      </c>
      <c r="S3" s="38">
        <v>0</v>
      </c>
      <c r="T3" s="37">
        <f>SUMPRODUCT(LTA!J3:AN3,LTA!J$101:AN$101,LTA!J$104:AN$104)</f>
        <v>83.54</v>
      </c>
      <c r="U3" s="37">
        <f>SUMPRODUCT(LTA!J3:AN3,LTA!J$102:AN$102,LTA!J$104:AN$104)</f>
        <v>140.80000000000001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-360</v>
      </c>
      <c r="AA3" s="75">
        <f>STOA!I3</f>
        <v>345.36</v>
      </c>
      <c r="AB3" s="75">
        <f>-STOA!O3</f>
        <v>0</v>
      </c>
      <c r="AC3">
        <f>SUMIF(B3:AB3,"&gt;0")*$AC$2-SUMIF(B3:AB3,"&lt;0")*($AC$2/(1-$AC$2))+SUMIF(AI3:AR3,"&gt;0")*$AC$2-SUMIF(AI3:AR3,"&lt;0")*($AC$2/(1-$AC$2))</f>
        <v>17.87027406139417</v>
      </c>
      <c r="AD3">
        <f>SUM(B3:AB3,AI3:AR3)-AC3</f>
        <v>1000.3681111894841</v>
      </c>
      <c r="AE3">
        <f>'IDT-1'!C3</f>
        <v>0</v>
      </c>
      <c r="AF3" s="24"/>
      <c r="AG3">
        <f>SUM(AD3:AF3)</f>
        <v>1000.3681111894841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-144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8.3222738453129281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55.000000000000007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728.72021342221558</v>
      </c>
      <c r="P4" s="36">
        <v>70.680000000000007</v>
      </c>
      <c r="Q4" s="36">
        <v>19.48</v>
      </c>
      <c r="R4" s="38">
        <v>0</v>
      </c>
      <c r="S4" s="38">
        <v>0</v>
      </c>
      <c r="T4" s="37">
        <f>SUMPRODUCT(LTA!J4:AN4,LTA!J$101:AN$101,LTA!J$104:AN$104)</f>
        <v>83.65</v>
      </c>
      <c r="U4" s="37">
        <f>SUMPRODUCT(LTA!J4:AN4,LTA!J$102:AN$102,LTA!J$104:AN$104)</f>
        <v>140.80000000000001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-319.39999999999998</v>
      </c>
      <c r="AA4" s="75">
        <f>STOA!I4</f>
        <v>345.36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17.573350697322571</v>
      </c>
      <c r="AD4">
        <f t="shared" ref="AD4:AD67" si="1">SUM(B4:AB4,AI4:AR4)-AC4</f>
        <v>990.22672946104046</v>
      </c>
      <c r="AE4">
        <f>'IDT-1'!C4</f>
        <v>0</v>
      </c>
      <c r="AF4" s="24"/>
      <c r="AG4">
        <f t="shared" ref="AG4:AG67" si="2">SUM(AD4:AF4)</f>
        <v>990.22672946104046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-173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8.3222738453129281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55.000000000000007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717.42808485482908</v>
      </c>
      <c r="P5" s="36">
        <v>68.569999999999993</v>
      </c>
      <c r="Q5" s="36">
        <v>18.899999999999999</v>
      </c>
      <c r="R5" s="38">
        <v>0</v>
      </c>
      <c r="S5" s="38">
        <v>0</v>
      </c>
      <c r="T5" s="37">
        <f>SUMPRODUCT(LTA!J5:AN5,LTA!J$101:AN$101,LTA!J$104:AN$104)</f>
        <v>83.42</v>
      </c>
      <c r="U5" s="37">
        <f>SUMPRODUCT(LTA!J5:AN5,LTA!J$102:AN$102,LTA!J$104:AN$104)</f>
        <v>140.80000000000001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-270.01</v>
      </c>
      <c r="AA5" s="75">
        <f>STOA!I5</f>
        <v>345.36</v>
      </c>
      <c r="AB5" s="75">
        <f>-STOA!O5</f>
        <v>0</v>
      </c>
      <c r="AC5">
        <f t="shared" si="0"/>
        <v>17.844337234694699</v>
      </c>
      <c r="AD5">
        <f t="shared" si="1"/>
        <v>931.13361435628167</v>
      </c>
      <c r="AE5">
        <f>'IDT-1'!C5</f>
        <v>0</v>
      </c>
      <c r="AF5" s="24"/>
      <c r="AG5">
        <f t="shared" si="2"/>
        <v>931.13361435628167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-267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8.3222738453129281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55.000000000000007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717.43800339678683</v>
      </c>
      <c r="P6" s="36">
        <v>68.569999999999993</v>
      </c>
      <c r="Q6" s="36">
        <v>18.899999999999999</v>
      </c>
      <c r="R6" s="38">
        <v>0</v>
      </c>
      <c r="S6" s="38">
        <v>0</v>
      </c>
      <c r="T6" s="37">
        <f>SUMPRODUCT(LTA!J6:AN6,LTA!J$101:AN$101,LTA!J$104:AN$104)</f>
        <v>83.52</v>
      </c>
      <c r="U6" s="37">
        <f>SUMPRODUCT(LTA!J6:AN6,LTA!J$102:AN$102,LTA!J$104:AN$104)</f>
        <v>140.80000000000001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-276</v>
      </c>
      <c r="AA6" s="75">
        <f>STOA!I6</f>
        <v>345.36</v>
      </c>
      <c r="AB6" s="75">
        <f>-STOA!O6</f>
        <v>0</v>
      </c>
      <c r="AC6">
        <f t="shared" si="0"/>
        <v>17.862971991633096</v>
      </c>
      <c r="AD6">
        <f t="shared" si="1"/>
        <v>929.23489814130096</v>
      </c>
      <c r="AE6">
        <f>'IDT-1'!C6</f>
        <v>0</v>
      </c>
      <c r="AF6" s="24"/>
      <c r="AG6">
        <f t="shared" si="2"/>
        <v>929.23489814130096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-263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8.3222738453129281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55.000000000000007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709.63408329782931</v>
      </c>
      <c r="P7" s="36">
        <v>68.569999999999993</v>
      </c>
      <c r="Q7" s="36">
        <v>10</v>
      </c>
      <c r="R7" s="38">
        <v>0</v>
      </c>
      <c r="S7" s="38">
        <v>0</v>
      </c>
      <c r="T7" s="37">
        <f>SUMPRODUCT(LTA!J7:AN7,LTA!J$101:AN$101,LTA!J$104:AN$104)</f>
        <v>83.49</v>
      </c>
      <c r="U7" s="37">
        <f>SUMPRODUCT(LTA!J7:AN7,LTA!J$102:AN$102,LTA!J$104:AN$104)</f>
        <v>140.80000000000001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-296</v>
      </c>
      <c r="AA7" s="75">
        <f>STOA!I7</f>
        <v>345.36</v>
      </c>
      <c r="AB7" s="75">
        <f>-STOA!O7</f>
        <v>0</v>
      </c>
      <c r="AC7">
        <f t="shared" si="0"/>
        <v>17.751226004851052</v>
      </c>
      <c r="AD7">
        <f t="shared" si="1"/>
        <v>908.61272402912527</v>
      </c>
      <c r="AE7">
        <f>'IDT-1'!C7</f>
        <v>0</v>
      </c>
      <c r="AF7" s="24"/>
      <c r="AG7">
        <f t="shared" si="2"/>
        <v>908.61272402912527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-247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8.3222738453129281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55.000000000000007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684.69082588552737</v>
      </c>
      <c r="P8" s="36">
        <v>68.569999999999993</v>
      </c>
      <c r="Q8" s="36">
        <v>10</v>
      </c>
      <c r="R8" s="38">
        <v>0</v>
      </c>
      <c r="S8" s="38">
        <v>0</v>
      </c>
      <c r="T8" s="37">
        <f>SUMPRODUCT(LTA!J8:AN8,LTA!J$101:AN$101,LTA!J$104:AN$104)</f>
        <v>83.46</v>
      </c>
      <c r="U8" s="37">
        <f>SUMPRODUCT(LTA!J8:AN8,LTA!J$102:AN$102,LTA!J$104:AN$104)</f>
        <v>111.69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-256</v>
      </c>
      <c r="AA8" s="75">
        <f>STOA!I8</f>
        <v>345.36</v>
      </c>
      <c r="AB8" s="75">
        <f>-STOA!O8</f>
        <v>0</v>
      </c>
      <c r="AC8">
        <f t="shared" si="0"/>
        <v>16.715971305724494</v>
      </c>
      <c r="AD8">
        <f t="shared" si="1"/>
        <v>918.56472131595046</v>
      </c>
      <c r="AE8">
        <f>'IDT-1'!C8</f>
        <v>0</v>
      </c>
      <c r="AF8" s="24"/>
      <c r="AG8">
        <f t="shared" si="2"/>
        <v>918.56472131595046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-224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8.3222738453129281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55.000000000000007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684.47956719706735</v>
      </c>
      <c r="P9" s="36">
        <v>68.569999999999993</v>
      </c>
      <c r="Q9" s="36">
        <v>10</v>
      </c>
      <c r="R9" s="38">
        <v>0</v>
      </c>
      <c r="S9" s="38">
        <v>0</v>
      </c>
      <c r="T9" s="37">
        <f>SUMPRODUCT(LTA!J9:AN9,LTA!J$101:AN$101,LTA!J$104:AN$104)</f>
        <v>83.64</v>
      </c>
      <c r="U9" s="37">
        <f>SUMPRODUCT(LTA!J9:AN9,LTA!J$102:AN$102,LTA!J$104:AN$104)</f>
        <v>87.68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-255</v>
      </c>
      <c r="AA9" s="75">
        <f>STOA!I9</f>
        <v>345.36</v>
      </c>
      <c r="AB9" s="75">
        <f>-STOA!O9</f>
        <v>0</v>
      </c>
      <c r="AC9">
        <f t="shared" si="0"/>
        <v>17.205780303519472</v>
      </c>
      <c r="AD9">
        <f t="shared" si="1"/>
        <v>815.0336536296951</v>
      </c>
      <c r="AE9">
        <f>'IDT-1'!C9</f>
        <v>0</v>
      </c>
      <c r="AF9" s="24"/>
      <c r="AG9">
        <f t="shared" si="2"/>
        <v>815.0336536296951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-304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8.3222738453129281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55.000000000000007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684.48203533191554</v>
      </c>
      <c r="P10" s="36">
        <v>68.569999999999993</v>
      </c>
      <c r="Q10" s="36">
        <v>10</v>
      </c>
      <c r="R10" s="38">
        <v>0</v>
      </c>
      <c r="S10" s="38">
        <v>0</v>
      </c>
      <c r="T10" s="37">
        <f>SUMPRODUCT(LTA!J10:AN10,LTA!J$101:AN$101,LTA!J$104:AN$104)</f>
        <v>83.59</v>
      </c>
      <c r="U10" s="37">
        <f>SUMPRODUCT(LTA!J10:AN10,LTA!J$102:AN$102,LTA!J$104:AN$104)</f>
        <v>87.68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-270</v>
      </c>
      <c r="AA10" s="75">
        <f>STOA!I10</f>
        <v>345.36</v>
      </c>
      <c r="AB10" s="75">
        <f>-STOA!O10</f>
        <v>0</v>
      </c>
      <c r="AC10">
        <f t="shared" si="0"/>
        <v>17.338533935939068</v>
      </c>
      <c r="AD10">
        <f t="shared" si="1"/>
        <v>799.85336813212393</v>
      </c>
      <c r="AE10">
        <f>'IDT-1'!C10</f>
        <v>0</v>
      </c>
      <c r="AF10" s="24"/>
      <c r="AG10">
        <f t="shared" si="2"/>
        <v>799.85336813212393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-304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8.3222738453129281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55.000000000000007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682.86054241135218</v>
      </c>
      <c r="P11" s="36">
        <v>68.569999999999993</v>
      </c>
      <c r="Q11" s="36">
        <v>10</v>
      </c>
      <c r="R11" s="38">
        <v>0</v>
      </c>
      <c r="S11" s="38">
        <v>0</v>
      </c>
      <c r="T11" s="37">
        <f>SUMPRODUCT(LTA!J11:AN11,LTA!J$101:AN$101,LTA!J$104:AN$104)</f>
        <v>83.64</v>
      </c>
      <c r="U11" s="37">
        <f>SUMPRODUCT(LTA!J11:AN11,LTA!J$102:AN$102,LTA!J$104:AN$104)</f>
        <v>87.68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-256</v>
      </c>
      <c r="AA11" s="75">
        <f>STOA!I11</f>
        <v>345.36</v>
      </c>
      <c r="AB11" s="75">
        <f>-STOA!O11</f>
        <v>-60</v>
      </c>
      <c r="AC11">
        <f t="shared" si="0"/>
        <v>17.448998583548843</v>
      </c>
      <c r="AD11">
        <f t="shared" si="1"/>
        <v>784.17141056395042</v>
      </c>
      <c r="AE11">
        <f>'IDT-1'!C11</f>
        <v>0</v>
      </c>
      <c r="AF11" s="24"/>
      <c r="AG11">
        <f t="shared" si="2"/>
        <v>784.17141056395042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-272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8.3222738453129281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55.000000000000007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682.86774101763217</v>
      </c>
      <c r="P12" s="36">
        <v>68.569999999999993</v>
      </c>
      <c r="Q12" s="36">
        <v>10</v>
      </c>
      <c r="R12" s="38">
        <v>0</v>
      </c>
      <c r="S12" s="38">
        <v>0</v>
      </c>
      <c r="T12" s="37">
        <f>SUMPRODUCT(LTA!J12:AN12,LTA!J$101:AN$101,LTA!J$104:AN$104)</f>
        <v>83.59</v>
      </c>
      <c r="U12" s="37">
        <f>SUMPRODUCT(LTA!J12:AN12,LTA!J$102:AN$102,LTA!J$104:AN$104)</f>
        <v>87.68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-266</v>
      </c>
      <c r="AA12" s="75">
        <f>STOA!I12</f>
        <v>345.36</v>
      </c>
      <c r="AB12" s="75">
        <f>-STOA!O12</f>
        <v>-60</v>
      </c>
      <c r="AC12">
        <f t="shared" si="0"/>
        <v>17.51964695146167</v>
      </c>
      <c r="AD12">
        <f t="shared" si="1"/>
        <v>776.05796080231767</v>
      </c>
      <c r="AE12">
        <f>'IDT-1'!C12</f>
        <v>0</v>
      </c>
      <c r="AF12" s="24"/>
      <c r="AG12">
        <f t="shared" si="2"/>
        <v>776.05796080231767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-270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5.5991999999999997</v>
      </c>
      <c r="E13">
        <f>GT_NG!Q13</f>
        <v>8.3222738453129281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55.000000000000007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683.80272648333039</v>
      </c>
      <c r="P13" s="36">
        <v>68.569999999999993</v>
      </c>
      <c r="Q13" s="36">
        <v>10</v>
      </c>
      <c r="R13" s="38">
        <v>0</v>
      </c>
      <c r="S13" s="38">
        <v>0</v>
      </c>
      <c r="T13" s="37">
        <f>SUMPRODUCT(LTA!J13:AN13,LTA!J$101:AN$101,LTA!J$104:AN$104)</f>
        <v>83.39</v>
      </c>
      <c r="U13" s="37">
        <f>SUMPRODUCT(LTA!J13:AN13,LTA!J$102:AN$102,LTA!J$104:AN$104)</f>
        <v>87.68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-276</v>
      </c>
      <c r="AA13" s="75">
        <f>STOA!I13</f>
        <v>345.36</v>
      </c>
      <c r="AB13" s="75">
        <f>-STOA!O13</f>
        <v>-60</v>
      </c>
      <c r="AC13">
        <f t="shared" si="0"/>
        <v>17.534992951082007</v>
      </c>
      <c r="AD13">
        <f t="shared" si="1"/>
        <v>775.77760026839553</v>
      </c>
      <c r="AE13">
        <f>'IDT-1'!C13</f>
        <v>0</v>
      </c>
      <c r="AF13" s="24"/>
      <c r="AG13">
        <f t="shared" si="2"/>
        <v>775.77760026839553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-261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5.5991999999999997</v>
      </c>
      <c r="E14">
        <f>GT_NG!Q14</f>
        <v>8.3222738453129281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55.000000000000007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683.80992508961049</v>
      </c>
      <c r="P14" s="36">
        <v>68.569999999999993</v>
      </c>
      <c r="Q14" s="36">
        <v>10</v>
      </c>
      <c r="R14" s="38">
        <v>0</v>
      </c>
      <c r="S14" s="38">
        <v>0</v>
      </c>
      <c r="T14" s="37">
        <f>SUMPRODUCT(LTA!J14:AN14,LTA!J$101:AN$101,LTA!J$104:AN$104)</f>
        <v>83.36</v>
      </c>
      <c r="U14" s="37">
        <f>SUMPRODUCT(LTA!J14:AN14,LTA!J$102:AN$102,LTA!J$104:AN$104)</f>
        <v>87.68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-286</v>
      </c>
      <c r="AA14" s="75">
        <f>STOA!I14</f>
        <v>345.36</v>
      </c>
      <c r="AB14" s="75">
        <f>-STOA!O14</f>
        <v>-60</v>
      </c>
      <c r="AC14">
        <f t="shared" si="0"/>
        <v>17.623573574039227</v>
      </c>
      <c r="AD14">
        <f t="shared" si="1"/>
        <v>765.66621825171842</v>
      </c>
      <c r="AE14">
        <f>'IDT-1'!C14</f>
        <v>0</v>
      </c>
      <c r="AF14" s="24"/>
      <c r="AG14">
        <f t="shared" si="2"/>
        <v>765.66621825171842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-261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5.5991999999999997</v>
      </c>
      <c r="E15">
        <f>GT_NG!Q15</f>
        <v>8.3222738453129281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55.000000000000007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683.08119210359996</v>
      </c>
      <c r="P15" s="36">
        <v>68.569999999999993</v>
      </c>
      <c r="Q15" s="36">
        <v>10</v>
      </c>
      <c r="R15" s="38">
        <v>0</v>
      </c>
      <c r="S15" s="38">
        <v>0</v>
      </c>
      <c r="T15" s="37">
        <f>SUMPRODUCT(LTA!J15:AN15,LTA!J$101:AN$101,LTA!J$104:AN$104)</f>
        <v>83.4</v>
      </c>
      <c r="U15" s="37">
        <f>SUMPRODUCT(LTA!J15:AN15,LTA!J$102:AN$102,LTA!J$104:AN$104)</f>
        <v>87.68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-196</v>
      </c>
      <c r="AA15" s="75">
        <f>STOA!I15</f>
        <v>250.10999999999999</v>
      </c>
      <c r="AB15" s="75">
        <f>-STOA!O15</f>
        <v>-60</v>
      </c>
      <c r="AC15">
        <f t="shared" si="0"/>
        <v>15.900378099064998</v>
      </c>
      <c r="AD15">
        <f t="shared" si="1"/>
        <v>770.45068074068206</v>
      </c>
      <c r="AE15">
        <f>'IDT-1'!C15</f>
        <v>0</v>
      </c>
      <c r="AF15" s="24"/>
      <c r="AG15">
        <f t="shared" si="2"/>
        <v>770.45068074068206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-252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5.5991999999999997</v>
      </c>
      <c r="E16">
        <f>GT_NG!Q16</f>
        <v>8.3222738453129281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55.000000000000007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692.87722232307806</v>
      </c>
      <c r="P16" s="36">
        <v>68.569999999999993</v>
      </c>
      <c r="Q16" s="36">
        <v>10</v>
      </c>
      <c r="R16" s="38">
        <v>0</v>
      </c>
      <c r="S16" s="38">
        <v>0</v>
      </c>
      <c r="T16" s="37">
        <f>SUMPRODUCT(LTA!J16:AN16,LTA!J$101:AN$101,LTA!J$104:AN$104)</f>
        <v>83.36</v>
      </c>
      <c r="U16" s="37">
        <f>SUMPRODUCT(LTA!J16:AN16,LTA!J$102:AN$102,LTA!J$104:AN$104)</f>
        <v>87.68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-206</v>
      </c>
      <c r="AA16" s="75">
        <f>STOA!I16</f>
        <v>250.10999999999999</v>
      </c>
      <c r="AB16" s="75">
        <f>-STOA!O16</f>
        <v>-60</v>
      </c>
      <c r="AC16">
        <f t="shared" si="0"/>
        <v>16.128281205351531</v>
      </c>
      <c r="AD16">
        <f t="shared" si="1"/>
        <v>763.97880785387372</v>
      </c>
      <c r="AE16">
        <f>'IDT-1'!C16</f>
        <v>0</v>
      </c>
      <c r="AF16" s="24"/>
      <c r="AG16">
        <f t="shared" si="2"/>
        <v>763.97880785387372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-258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5.5991999999999997</v>
      </c>
      <c r="E17">
        <f>GT_NG!Q17</f>
        <v>8.3222738453129281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55.000000000000007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692.87477903439697</v>
      </c>
      <c r="P17" s="36">
        <v>68.569999999999993</v>
      </c>
      <c r="Q17" s="36">
        <v>10</v>
      </c>
      <c r="R17" s="38">
        <v>0</v>
      </c>
      <c r="S17" s="38">
        <v>0</v>
      </c>
      <c r="T17" s="37">
        <f>SUMPRODUCT(LTA!J17:AN17,LTA!J$101:AN$101,LTA!J$104:AN$104)</f>
        <v>83.38</v>
      </c>
      <c r="U17" s="37">
        <f>SUMPRODUCT(LTA!J17:AN17,LTA!J$102:AN$102,LTA!J$104:AN$104)</f>
        <v>87.68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-221</v>
      </c>
      <c r="AA17" s="75">
        <f>STOA!I17</f>
        <v>250.10999999999999</v>
      </c>
      <c r="AB17" s="75">
        <f>-STOA!O17</f>
        <v>-60</v>
      </c>
      <c r="AC17">
        <f t="shared" si="0"/>
        <v>16.243851362199674</v>
      </c>
      <c r="AD17">
        <f t="shared" si="1"/>
        <v>750.8807944083444</v>
      </c>
      <c r="AE17">
        <f>'IDT-1'!C17</f>
        <v>0</v>
      </c>
      <c r="AF17" s="24"/>
      <c r="AG17">
        <f t="shared" si="2"/>
        <v>750.8807944083444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-256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5.5991999999999997</v>
      </c>
      <c r="E18">
        <f>GT_NG!Q18</f>
        <v>8.3222738453129281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55.000000000000007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683.08363539228094</v>
      </c>
      <c r="P18" s="36">
        <v>68.569999999999993</v>
      </c>
      <c r="Q18" s="36">
        <v>10</v>
      </c>
      <c r="R18" s="38">
        <v>0</v>
      </c>
      <c r="S18" s="38">
        <v>0</v>
      </c>
      <c r="T18" s="37">
        <f>SUMPRODUCT(LTA!J18:AN18,LTA!J$101:AN$101,LTA!J$104:AN$104)</f>
        <v>83.5</v>
      </c>
      <c r="U18" s="37">
        <f>SUMPRODUCT(LTA!J18:AN18,LTA!J$102:AN$102,LTA!J$104:AN$104)</f>
        <v>87.68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-220</v>
      </c>
      <c r="AA18" s="75">
        <f>STOA!I18</f>
        <v>250.10999999999999</v>
      </c>
      <c r="AB18" s="75">
        <f>-STOA!O18</f>
        <v>-60</v>
      </c>
      <c r="AC18">
        <f t="shared" si="0"/>
        <v>16.185379680715641</v>
      </c>
      <c r="AD18">
        <f t="shared" si="1"/>
        <v>738.26812244771259</v>
      </c>
      <c r="AE18">
        <f>'IDT-1'!C18</f>
        <v>0</v>
      </c>
      <c r="AF18" s="24"/>
      <c r="AG18">
        <f t="shared" si="2"/>
        <v>738.26812244771259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-260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5.5991999999999997</v>
      </c>
      <c r="E19">
        <f>GT_NG!Q19</f>
        <v>8.3222738453129281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55.000000000000007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680.61472303852327</v>
      </c>
      <c r="P19" s="36">
        <v>68.569999999999993</v>
      </c>
      <c r="Q19" s="36">
        <v>10</v>
      </c>
      <c r="R19" s="38">
        <v>0</v>
      </c>
      <c r="S19" s="38">
        <v>0</v>
      </c>
      <c r="T19" s="37">
        <f>SUMPRODUCT(LTA!J19:AN19,LTA!J$101:AN$101,LTA!J$104:AN$104)</f>
        <v>83.64</v>
      </c>
      <c r="U19" s="37">
        <f>SUMPRODUCT(LTA!J19:AN19,LTA!J$102:AN$102,LTA!J$104:AN$104)</f>
        <v>87.68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-241</v>
      </c>
      <c r="AA19" s="75">
        <f>STOA!I19</f>
        <v>250.10999999999999</v>
      </c>
      <c r="AB19" s="75">
        <f>-STOA!O19</f>
        <v>-60</v>
      </c>
      <c r="AC19">
        <f t="shared" si="0"/>
        <v>16.120494614391596</v>
      </c>
      <c r="AD19">
        <f t="shared" si="1"/>
        <v>741.00409516027867</v>
      </c>
      <c r="AE19">
        <f>'IDT-1'!C19</f>
        <v>0</v>
      </c>
      <c r="AF19" s="24"/>
      <c r="AG19">
        <f t="shared" si="2"/>
        <v>741.00409516027867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-234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5.5991999999999997</v>
      </c>
      <c r="E20">
        <f>GT_NG!Q20</f>
        <v>8.3222738453129281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55.000000000000007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680.61716632720436</v>
      </c>
      <c r="P20" s="36">
        <v>68.569999999999993</v>
      </c>
      <c r="Q20" s="36">
        <v>10</v>
      </c>
      <c r="R20" s="38">
        <v>0</v>
      </c>
      <c r="S20" s="38">
        <v>0</v>
      </c>
      <c r="T20" s="37">
        <f>SUMPRODUCT(LTA!J20:AN20,LTA!J$101:AN$101,LTA!J$104:AN$104)</f>
        <v>83.66</v>
      </c>
      <c r="U20" s="37">
        <f>SUMPRODUCT(LTA!J20:AN20,LTA!J$102:AN$102,LTA!J$104:AN$104)</f>
        <v>87.68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-240</v>
      </c>
      <c r="AA20" s="75">
        <f>STOA!I20</f>
        <v>250.10999999999999</v>
      </c>
      <c r="AB20" s="75">
        <f>-STOA!O20</f>
        <v>-60</v>
      </c>
      <c r="AC20">
        <f t="shared" si="0"/>
        <v>16.23610777312053</v>
      </c>
      <c r="AD20">
        <f t="shared" si="1"/>
        <v>727.91092529023092</v>
      </c>
      <c r="AE20">
        <f>'IDT-1'!C20</f>
        <v>0</v>
      </c>
      <c r="AF20" s="24"/>
      <c r="AG20">
        <f t="shared" si="2"/>
        <v>727.91092529023092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-248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5.5991999999999997</v>
      </c>
      <c r="E21">
        <f>GT_NG!Q21</f>
        <v>8.3222738453129281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55.000000000000007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680.92607009912831</v>
      </c>
      <c r="P21" s="36">
        <v>68.569999999999993</v>
      </c>
      <c r="Q21" s="36">
        <v>10</v>
      </c>
      <c r="R21" s="38">
        <v>0</v>
      </c>
      <c r="S21" s="38">
        <v>0</v>
      </c>
      <c r="T21" s="37">
        <f>SUMPRODUCT(LTA!J21:AN21,LTA!J$101:AN$101,LTA!J$104:AN$104)</f>
        <v>83.36</v>
      </c>
      <c r="U21" s="37">
        <f>SUMPRODUCT(LTA!J21:AN21,LTA!J$102:AN$102,LTA!J$104:AN$104)</f>
        <v>87.68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-245</v>
      </c>
      <c r="AA21" s="75">
        <f>STOA!I21</f>
        <v>250.10999999999999</v>
      </c>
      <c r="AB21" s="75">
        <f>-STOA!O21</f>
        <v>-60</v>
      </c>
      <c r="AC21">
        <f t="shared" si="0"/>
        <v>16.298333018968826</v>
      </c>
      <c r="AD21">
        <f t="shared" si="1"/>
        <v>720.85760381630666</v>
      </c>
      <c r="AE21">
        <f>'IDT-1'!C21</f>
        <v>0</v>
      </c>
      <c r="AF21" s="24"/>
      <c r="AG21">
        <f t="shared" si="2"/>
        <v>720.85760381630666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-250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5.5991999999999997</v>
      </c>
      <c r="E22">
        <f>GT_NG!Q22</f>
        <v>8.3222738453129281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55.000000000000007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679.97498211707921</v>
      </c>
      <c r="P22" s="36">
        <v>68.569999999999993</v>
      </c>
      <c r="Q22" s="36">
        <v>10</v>
      </c>
      <c r="R22" s="38">
        <v>0</v>
      </c>
      <c r="S22" s="38">
        <v>0</v>
      </c>
      <c r="T22" s="37">
        <f>SUMPRODUCT(LTA!J22:AN22,LTA!J$101:AN$101,LTA!J$104:AN$104)</f>
        <v>83.52</v>
      </c>
      <c r="U22" s="37">
        <f>SUMPRODUCT(LTA!J22:AN22,LTA!J$102:AN$102,LTA!J$104:AN$104)</f>
        <v>87.68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-250</v>
      </c>
      <c r="AA22" s="75">
        <f>STOA!I22</f>
        <v>250.10999999999999</v>
      </c>
      <c r="AB22" s="75">
        <f>-STOA!O22</f>
        <v>-60</v>
      </c>
      <c r="AC22">
        <f t="shared" si="0"/>
        <v>16.318005827293383</v>
      </c>
      <c r="AD22">
        <f t="shared" si="1"/>
        <v>717.04684302593307</v>
      </c>
      <c r="AE22">
        <f>'IDT-1'!C22</f>
        <v>0</v>
      </c>
      <c r="AF22" s="24"/>
      <c r="AG22">
        <f t="shared" si="2"/>
        <v>717.04684302593307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-248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8.5968591961671539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55.000000000000007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680.11251318396069</v>
      </c>
      <c r="P23" s="36">
        <v>67.409999999999982</v>
      </c>
      <c r="Q23" s="36">
        <v>10</v>
      </c>
      <c r="R23" s="38">
        <v>0</v>
      </c>
      <c r="S23" s="38">
        <v>0</v>
      </c>
      <c r="T23" s="37">
        <f>SUMPRODUCT(LTA!J23:AN23,LTA!J$101:AN$101,LTA!J$104:AN$104)</f>
        <v>81.67</v>
      </c>
      <c r="U23" s="37">
        <f>SUMPRODUCT(LTA!J23:AN23,LTA!J$102:AN$102,LTA!J$104:AN$104)</f>
        <v>87.68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-199</v>
      </c>
      <c r="AA23" s="75">
        <f>STOA!I23</f>
        <v>220.42</v>
      </c>
      <c r="AB23" s="75">
        <f>-STOA!O23</f>
        <v>-60</v>
      </c>
      <c r="AC23">
        <f t="shared" si="0"/>
        <v>15.865188028847744</v>
      </c>
      <c r="AD23">
        <f t="shared" si="1"/>
        <v>704.21177724211429</v>
      </c>
      <c r="AE23">
        <f>'IDT-1'!C23</f>
        <v>0</v>
      </c>
      <c r="AF23" s="24"/>
      <c r="AG23">
        <f t="shared" si="2"/>
        <v>704.21177724211429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-280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8.5968591961671539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55.000000000000007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681.28324928175641</v>
      </c>
      <c r="P24" s="36">
        <v>67.409999999999982</v>
      </c>
      <c r="Q24" s="36">
        <v>10</v>
      </c>
      <c r="R24" s="38">
        <v>0</v>
      </c>
      <c r="S24" s="38">
        <v>0</v>
      </c>
      <c r="T24" s="37">
        <f>SUMPRODUCT(LTA!J24:AN24,LTA!J$101:AN$101,LTA!J$104:AN$104)</f>
        <v>81.99</v>
      </c>
      <c r="U24" s="37">
        <f>SUMPRODUCT(LTA!J24:AN24,LTA!J$102:AN$102,LTA!J$104:AN$104)</f>
        <v>87.68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-204</v>
      </c>
      <c r="AA24" s="75">
        <f>STOA!I24</f>
        <v>220.42</v>
      </c>
      <c r="AB24" s="75">
        <f>-STOA!O24</f>
        <v>-60</v>
      </c>
      <c r="AC24">
        <f t="shared" si="0"/>
        <v>15.94933152668591</v>
      </c>
      <c r="AD24">
        <f t="shared" si="1"/>
        <v>697.61836984207207</v>
      </c>
      <c r="AE24">
        <f>'IDT-1'!C24</f>
        <v>0</v>
      </c>
      <c r="AF24" s="24"/>
      <c r="AG24">
        <f t="shared" si="2"/>
        <v>697.61836984207207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-283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5.5991999999999997</v>
      </c>
      <c r="E25">
        <f>GT_NG!Q25</f>
        <v>8.5968591961671539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55.000000000000007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695.58117610745865</v>
      </c>
      <c r="P25" s="36">
        <v>66.52000000000001</v>
      </c>
      <c r="Q25" s="36">
        <v>10</v>
      </c>
      <c r="R25" s="38">
        <v>0</v>
      </c>
      <c r="S25" s="38">
        <v>0</v>
      </c>
      <c r="T25" s="37">
        <f>SUMPRODUCT(LTA!J25:AN25,LTA!J$101:AN$101,LTA!J$104:AN$104)</f>
        <v>81.849999999999994</v>
      </c>
      <c r="U25" s="37">
        <f>SUMPRODUCT(LTA!J25:AN25,LTA!J$102:AN$102,LTA!J$104:AN$104)</f>
        <v>116.79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-305</v>
      </c>
      <c r="AA25" s="75">
        <f>STOA!I25</f>
        <v>220.42</v>
      </c>
      <c r="AB25" s="75">
        <f>-STOA!O25</f>
        <v>-60</v>
      </c>
      <c r="AC25">
        <f t="shared" si="0"/>
        <v>16.925969954261372</v>
      </c>
      <c r="AD25">
        <f t="shared" si="1"/>
        <v>671.01965824019862</v>
      </c>
      <c r="AE25">
        <f>'IDT-1'!C25</f>
        <v>0</v>
      </c>
      <c r="AF25" s="24"/>
      <c r="AG25">
        <f t="shared" si="2"/>
        <v>671.01965824019862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-250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5.5991999999999997</v>
      </c>
      <c r="E26">
        <f>GT_NG!Q26</f>
        <v>8.5968591961671539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55.000000000000007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699.12442343962255</v>
      </c>
      <c r="P26" s="36">
        <v>66.52000000000001</v>
      </c>
      <c r="Q26" s="36">
        <v>10</v>
      </c>
      <c r="R26" s="38">
        <v>0</v>
      </c>
      <c r="S26" s="38">
        <v>0</v>
      </c>
      <c r="T26" s="37">
        <f>SUMPRODUCT(LTA!J26:AN26,LTA!J$101:AN$101,LTA!J$104:AN$104)</f>
        <v>81.73</v>
      </c>
      <c r="U26" s="37">
        <f>SUMPRODUCT(LTA!J26:AN26,LTA!J$102:AN$102,LTA!J$104:AN$104)</f>
        <v>140.80000000000001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-311</v>
      </c>
      <c r="AA26" s="75">
        <f>STOA!I26</f>
        <v>220.42</v>
      </c>
      <c r="AB26" s="75">
        <f>-STOA!O26</f>
        <v>-60</v>
      </c>
      <c r="AC26">
        <f t="shared" si="0"/>
        <v>17.309432571139538</v>
      </c>
      <c r="AD26">
        <f t="shared" si="1"/>
        <v>682.06944295548453</v>
      </c>
      <c r="AE26">
        <f>'IDT-1'!C26</f>
        <v>0</v>
      </c>
      <c r="AF26" s="24"/>
      <c r="AG26">
        <f t="shared" si="2"/>
        <v>682.06944295548453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-260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5.5991999999999997</v>
      </c>
      <c r="E27">
        <f>GT_NG!Q27</f>
        <v>8.5968591961671539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55.000000000000007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764.86674217437223</v>
      </c>
      <c r="P27" s="36">
        <v>66.52000000000001</v>
      </c>
      <c r="Q27" s="36">
        <v>18.899999999999999</v>
      </c>
      <c r="R27" s="38">
        <v>1.68</v>
      </c>
      <c r="S27" s="38">
        <v>0</v>
      </c>
      <c r="T27" s="37">
        <f>SUMPRODUCT(LTA!J27:AN27,LTA!J$101:AN$101,LTA!J$104:AN$104)</f>
        <v>81.98</v>
      </c>
      <c r="U27" s="37">
        <f>SUMPRODUCT(LTA!J27:AN27,LTA!J$102:AN$102,LTA!J$104:AN$104)</f>
        <v>140.80000000000001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-357.01</v>
      </c>
      <c r="AA27" s="75">
        <f>STOA!I27</f>
        <v>174.14</v>
      </c>
      <c r="AB27" s="75">
        <f>-STOA!O27</f>
        <v>-60</v>
      </c>
      <c r="AC27">
        <f t="shared" si="0"/>
        <v>17.70038754259129</v>
      </c>
      <c r="AD27">
        <f t="shared" si="1"/>
        <v>697.96080671878212</v>
      </c>
      <c r="AE27">
        <f>'IDT-1'!C27</f>
        <v>0</v>
      </c>
      <c r="AF27" s="24"/>
      <c r="AG27">
        <f t="shared" si="2"/>
        <v>697.96080671878212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-228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5.5991999999999997</v>
      </c>
      <c r="E28">
        <f>GT_NG!Q28</f>
        <v>8.5968591961671539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55.000000000000007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818.54488120991221</v>
      </c>
      <c r="P28" s="36">
        <v>65.973305938361307</v>
      </c>
      <c r="Q28" s="36">
        <v>18.896641791044775</v>
      </c>
      <c r="R28" s="38">
        <v>2.5826570545829042</v>
      </c>
      <c r="S28" s="38">
        <v>0</v>
      </c>
      <c r="T28" s="37">
        <f>SUMPRODUCT(LTA!J28:AN28,LTA!J$101:AN$101,LTA!J$104:AN$104)</f>
        <v>83.3</v>
      </c>
      <c r="U28" s="37">
        <f>SUMPRODUCT(LTA!J28:AN28,LTA!J$102:AN$102,LTA!J$104:AN$104)</f>
        <v>135.43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-390</v>
      </c>
      <c r="AA28" s="75">
        <f>STOA!I28</f>
        <v>174.14</v>
      </c>
      <c r="AB28" s="75">
        <f>-STOA!O28</f>
        <v>-60</v>
      </c>
      <c r="AC28">
        <f t="shared" si="0"/>
        <v>18.655060703215256</v>
      </c>
      <c r="AD28">
        <f t="shared" si="1"/>
        <v>688.99687737768738</v>
      </c>
      <c r="AE28">
        <f>'IDT-1'!C28</f>
        <v>0</v>
      </c>
      <c r="AF28" s="24"/>
      <c r="AG28">
        <f t="shared" si="2"/>
        <v>688.99687737768738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-253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5.5991999999999997</v>
      </c>
      <c r="E29">
        <f>GT_NG!Q29</f>
        <v>8.3222738453129281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55.000000000000007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787.63899861895652</v>
      </c>
      <c r="P29" s="36">
        <v>65.973305938361307</v>
      </c>
      <c r="Q29" s="36">
        <v>18.896641791044775</v>
      </c>
      <c r="R29" s="38">
        <v>4.2473420888055031</v>
      </c>
      <c r="S29" s="38">
        <v>0</v>
      </c>
      <c r="T29" s="37">
        <f>SUMPRODUCT(LTA!J29:AN29,LTA!J$101:AN$101,LTA!J$104:AN$104)</f>
        <v>87.179999999999993</v>
      </c>
      <c r="U29" s="37">
        <f>SUMPRODUCT(LTA!J29:AN29,LTA!J$102:AN$102,LTA!J$104:AN$104)</f>
        <v>135.97999999999999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-395</v>
      </c>
      <c r="AA29" s="75">
        <f>STOA!I29</f>
        <v>174.14</v>
      </c>
      <c r="AB29" s="75">
        <f>-STOA!O29</f>
        <v>-60</v>
      </c>
      <c r="AC29">
        <f t="shared" si="0"/>
        <v>17.972643182474329</v>
      </c>
      <c r="AD29">
        <f t="shared" si="1"/>
        <v>716.59351199084085</v>
      </c>
      <c r="AE29">
        <f>'IDT-1'!C29</f>
        <v>0</v>
      </c>
      <c r="AF29" s="24"/>
      <c r="AG29">
        <f t="shared" si="2"/>
        <v>716.59351199084085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-196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5.5991999999999997</v>
      </c>
      <c r="E30">
        <f>GT_NG!Q30</f>
        <v>8.3222738453129281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55.000000000000007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790.83617145754909</v>
      </c>
      <c r="P30" s="36">
        <v>65.973305938361307</v>
      </c>
      <c r="Q30" s="36">
        <v>18.896641791044775</v>
      </c>
      <c r="R30" s="38">
        <v>14.660000000000004</v>
      </c>
      <c r="S30" s="38">
        <v>0</v>
      </c>
      <c r="T30" s="37">
        <f>SUMPRODUCT(LTA!J30:AN30,LTA!J$101:AN$101,LTA!J$104:AN$104)</f>
        <v>93.92</v>
      </c>
      <c r="U30" s="37">
        <f>SUMPRODUCT(LTA!J30:AN30,LTA!J$102:AN$102,LTA!J$104:AN$104)</f>
        <v>136.62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-405</v>
      </c>
      <c r="AA30" s="75">
        <f>STOA!I30</f>
        <v>174.14</v>
      </c>
      <c r="AB30" s="75">
        <f>-STOA!O30</f>
        <v>-60</v>
      </c>
      <c r="AC30">
        <f t="shared" si="0"/>
        <v>18.299403733427582</v>
      </c>
      <c r="AD30">
        <f t="shared" si="1"/>
        <v>721.2565821896751</v>
      </c>
      <c r="AE30">
        <f>'IDT-1'!C30</f>
        <v>0</v>
      </c>
      <c r="AF30" s="24"/>
      <c r="AG30">
        <f t="shared" si="2"/>
        <v>721.2565821896751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-202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5.5991999999999997</v>
      </c>
      <c r="E31">
        <f>GT_NG!Q31</f>
        <v>8.3222738453129281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806.77570583632678</v>
      </c>
      <c r="P31" s="36">
        <v>65.973305938361307</v>
      </c>
      <c r="Q31" s="36">
        <v>18.896641791044775</v>
      </c>
      <c r="R31" s="38">
        <v>23.749999999999996</v>
      </c>
      <c r="S31" s="38">
        <v>0</v>
      </c>
      <c r="T31" s="37">
        <f>SUMPRODUCT(LTA!J31:AN31,LTA!J$101:AN$101,LTA!J$104:AN$104)</f>
        <v>101.7</v>
      </c>
      <c r="U31" s="37">
        <f>SUMPRODUCT(LTA!J31:AN31,LTA!J$102:AN$102,LTA!J$104:AN$104)</f>
        <v>137.10999999999999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-475</v>
      </c>
      <c r="AA31" s="75">
        <f>STOA!I31</f>
        <v>174.14</v>
      </c>
      <c r="AB31" s="75">
        <f>-STOA!O31</f>
        <v>0</v>
      </c>
      <c r="AC31">
        <f t="shared" si="0"/>
        <v>18.770002186404728</v>
      </c>
      <c r="AD31">
        <f t="shared" si="1"/>
        <v>734.08551811547511</v>
      </c>
      <c r="AE31">
        <f>'IDT-1'!C31</f>
        <v>0</v>
      </c>
      <c r="AF31" s="24"/>
      <c r="AG31">
        <f t="shared" si="2"/>
        <v>734.08551811547511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-212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5.5991999999999997</v>
      </c>
      <c r="E32">
        <f>GT_NG!Q32</f>
        <v>8.3222738453129281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806.77570583632678</v>
      </c>
      <c r="P32" s="36">
        <v>65.973305938361307</v>
      </c>
      <c r="Q32" s="36">
        <v>18.896641791044775</v>
      </c>
      <c r="R32" s="38">
        <v>23.749999999999996</v>
      </c>
      <c r="S32" s="38">
        <v>0</v>
      </c>
      <c r="T32" s="37">
        <f>SUMPRODUCT(LTA!J32:AN32,LTA!J$101:AN$101,LTA!J$104:AN$104)</f>
        <v>114.4</v>
      </c>
      <c r="U32" s="37">
        <f>SUMPRODUCT(LTA!J32:AN32,LTA!J$102:AN$102,LTA!J$104:AN$104)</f>
        <v>137.66999999999999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-490</v>
      </c>
      <c r="AA32" s="75">
        <f>STOA!I32</f>
        <v>174.14</v>
      </c>
      <c r="AB32" s="75">
        <f>-STOA!O32</f>
        <v>0</v>
      </c>
      <c r="AC32">
        <f t="shared" si="0"/>
        <v>19.037618354282053</v>
      </c>
      <c r="AD32">
        <f t="shared" si="1"/>
        <v>730.07790194759809</v>
      </c>
      <c r="AE32">
        <f>'IDT-1'!C32</f>
        <v>0</v>
      </c>
      <c r="AF32" s="24"/>
      <c r="AG32">
        <f t="shared" si="2"/>
        <v>730.07790194759809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-214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5.5991999999999997</v>
      </c>
      <c r="E33">
        <f>GT_NG!Q33</f>
        <v>8.3222738453129281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829.65733973256772</v>
      </c>
      <c r="P33" s="36">
        <v>65.973305938361307</v>
      </c>
      <c r="Q33" s="36">
        <v>18.896641791044775</v>
      </c>
      <c r="R33" s="38">
        <v>24.3</v>
      </c>
      <c r="S33" s="38">
        <v>0</v>
      </c>
      <c r="T33" s="37">
        <f>SUMPRODUCT(LTA!J33:AN33,LTA!J$101:AN$101,LTA!J$104:AN$104)</f>
        <v>123.21000000000001</v>
      </c>
      <c r="U33" s="37">
        <f>SUMPRODUCT(LTA!J33:AN33,LTA!J$102:AN$102,LTA!J$104:AN$104)</f>
        <v>139.15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-510</v>
      </c>
      <c r="AA33" s="75">
        <f>STOA!I33</f>
        <v>174.14</v>
      </c>
      <c r="AB33" s="75">
        <f>-STOA!O33</f>
        <v>0</v>
      </c>
      <c r="AC33">
        <f t="shared" si="0"/>
        <v>19.165684309647261</v>
      </c>
      <c r="AD33">
        <f t="shared" si="1"/>
        <v>782.67146988847401</v>
      </c>
      <c r="AE33">
        <f>'IDT-1'!C33</f>
        <v>0</v>
      </c>
      <c r="AF33" s="24"/>
      <c r="AG33">
        <f t="shared" si="2"/>
        <v>782.67146988847401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-175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5.5991999999999997</v>
      </c>
      <c r="E34">
        <f>GT_NG!Q34</f>
        <v>8.3222738453129281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724.85567492076189</v>
      </c>
      <c r="P34" s="36">
        <v>66.52000000000001</v>
      </c>
      <c r="Q34" s="36">
        <v>18.899999999999999</v>
      </c>
      <c r="R34" s="38">
        <v>24.3</v>
      </c>
      <c r="S34" s="38">
        <v>0</v>
      </c>
      <c r="T34" s="37">
        <f>SUMPRODUCT(LTA!J34:AN34,LTA!J$101:AN$101,LTA!J$104:AN$104)</f>
        <v>137.61000000000001</v>
      </c>
      <c r="U34" s="37">
        <f>SUMPRODUCT(LTA!J34:AN34,LTA!J$102:AN$102,LTA!J$104:AN$104)</f>
        <v>138.72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-496.99</v>
      </c>
      <c r="AA34" s="75">
        <f>STOA!I34</f>
        <v>174.14</v>
      </c>
      <c r="AB34" s="75">
        <f>-STOA!O34</f>
        <v>0</v>
      </c>
      <c r="AC34">
        <f t="shared" si="0"/>
        <v>17.589842116056182</v>
      </c>
      <c r="AD34">
        <f t="shared" si="1"/>
        <v>781.97569954085282</v>
      </c>
      <c r="AE34">
        <f>'IDT-1'!C34</f>
        <v>0</v>
      </c>
      <c r="AF34" s="24"/>
      <c r="AG34">
        <f t="shared" si="2"/>
        <v>781.97569954085282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-100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5.5991999999999997</v>
      </c>
      <c r="E35">
        <f>GT_NG!Q35</f>
        <v>8.3222738453129281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687.4907874223494</v>
      </c>
      <c r="P35" s="36">
        <v>66.52000000000001</v>
      </c>
      <c r="Q35" s="36">
        <v>18.899999999999999</v>
      </c>
      <c r="R35" s="38">
        <v>26.3</v>
      </c>
      <c r="S35" s="38">
        <v>0</v>
      </c>
      <c r="T35" s="37">
        <f>SUMPRODUCT(LTA!J35:AN35,LTA!J$101:AN$101,LTA!J$104:AN$104)</f>
        <v>155.22</v>
      </c>
      <c r="U35" s="37">
        <f>SUMPRODUCT(LTA!J35:AN35,LTA!J$102:AN$102,LTA!J$104:AN$104)</f>
        <v>138.35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-435</v>
      </c>
      <c r="AA35" s="75">
        <f>STOA!I35</f>
        <v>174.14</v>
      </c>
      <c r="AB35" s="75">
        <f>-STOA!O35</f>
        <v>0</v>
      </c>
      <c r="AC35">
        <f t="shared" si="0"/>
        <v>17.039794276368781</v>
      </c>
      <c r="AD35">
        <f t="shared" si="1"/>
        <v>808.39085988212764</v>
      </c>
      <c r="AE35">
        <f>'IDT-1'!C35</f>
        <v>0</v>
      </c>
      <c r="AF35" s="24"/>
      <c r="AG35">
        <f t="shared" si="2"/>
        <v>808.39085988212764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-118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5.5991999999999997</v>
      </c>
      <c r="E36">
        <f>GT_NG!Q36</f>
        <v>8.3222738453129281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678.88291818094751</v>
      </c>
      <c r="P36" s="36">
        <v>66.52000000000001</v>
      </c>
      <c r="Q36" s="36">
        <v>10</v>
      </c>
      <c r="R36" s="38">
        <v>26.3</v>
      </c>
      <c r="S36" s="38">
        <v>0</v>
      </c>
      <c r="T36" s="37">
        <f>SUMPRODUCT(LTA!J36:AN36,LTA!J$101:AN$101,LTA!J$104:AN$104)</f>
        <v>173.42000000000002</v>
      </c>
      <c r="U36" s="37">
        <f>SUMPRODUCT(LTA!J36:AN36,LTA!J$102:AN$102,LTA!J$104:AN$104)</f>
        <v>139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-455</v>
      </c>
      <c r="AA36" s="75">
        <f>STOA!I36</f>
        <v>174.14</v>
      </c>
      <c r="AB36" s="75">
        <f>-STOA!O36</f>
        <v>0</v>
      </c>
      <c r="AC36">
        <f t="shared" si="0"/>
        <v>17.104873792177617</v>
      </c>
      <c r="AD36">
        <f t="shared" si="1"/>
        <v>803.66791112491717</v>
      </c>
      <c r="AE36">
        <f>'IDT-1'!C36</f>
        <v>0</v>
      </c>
      <c r="AF36" s="24"/>
      <c r="AG36">
        <f t="shared" si="2"/>
        <v>803.66791112491717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-104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5.5991999999999997</v>
      </c>
      <c r="E37">
        <f>GT_NG!Q37</f>
        <v>8.3222738453129281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55.000000000000007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685.86615787943515</v>
      </c>
      <c r="P37" s="36">
        <v>66.52000000000001</v>
      </c>
      <c r="Q37" s="36">
        <v>10</v>
      </c>
      <c r="R37" s="38">
        <v>26.3</v>
      </c>
      <c r="S37" s="38">
        <v>0</v>
      </c>
      <c r="T37" s="37">
        <f>SUMPRODUCT(LTA!J37:AN37,LTA!J$101:AN$101,LTA!J$104:AN$104)</f>
        <v>188.9</v>
      </c>
      <c r="U37" s="37">
        <f>SUMPRODUCT(LTA!J37:AN37,LTA!J$102:AN$102,LTA!J$104:AN$104)</f>
        <v>139.69999999999999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-456</v>
      </c>
      <c r="AA37" s="75">
        <f>STOA!I37</f>
        <v>174.14</v>
      </c>
      <c r="AB37" s="75">
        <f>-STOA!O37</f>
        <v>0</v>
      </c>
      <c r="AC37">
        <f t="shared" si="0"/>
        <v>17.459638469401629</v>
      </c>
      <c r="AD37">
        <f t="shared" si="1"/>
        <v>809.47638614618074</v>
      </c>
      <c r="AE37">
        <f>'IDT-1'!C37</f>
        <v>0</v>
      </c>
      <c r="AF37" s="24"/>
      <c r="AG37">
        <f t="shared" si="2"/>
        <v>809.47638614618074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-120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5.5991999999999997</v>
      </c>
      <c r="E38">
        <f>GT_NG!Q38</f>
        <v>8.3222738453129281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55.000000000000007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693.8065169383824</v>
      </c>
      <c r="P38" s="36">
        <v>66.52000000000001</v>
      </c>
      <c r="Q38" s="36">
        <v>10</v>
      </c>
      <c r="R38" s="38">
        <v>26.3</v>
      </c>
      <c r="S38" s="38">
        <v>0</v>
      </c>
      <c r="T38" s="37">
        <f>SUMPRODUCT(LTA!J38:AN38,LTA!J$101:AN$101,LTA!J$104:AN$104)</f>
        <v>206.51</v>
      </c>
      <c r="U38" s="37">
        <f>SUMPRODUCT(LTA!J38:AN38,LTA!J$102:AN$102,LTA!J$104:AN$104)</f>
        <v>139.32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-421</v>
      </c>
      <c r="AA38" s="75">
        <f>STOA!I38</f>
        <v>174.14</v>
      </c>
      <c r="AB38" s="75">
        <f>-STOA!O38</f>
        <v>0</v>
      </c>
      <c r="AC38">
        <f t="shared" si="0"/>
        <v>17.885334562130861</v>
      </c>
      <c r="AD38">
        <f t="shared" si="1"/>
        <v>811.22104911239876</v>
      </c>
      <c r="AE38">
        <f>'IDT-1'!C38</f>
        <v>0</v>
      </c>
      <c r="AF38" s="24"/>
      <c r="AG38">
        <f t="shared" si="2"/>
        <v>811.22104911239876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-178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5.5991999999999997</v>
      </c>
      <c r="E39">
        <f>GT_NG!Q39</f>
        <v>8.2540584859251158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55.00252745737788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687.7264763735817</v>
      </c>
      <c r="P39" s="36">
        <v>66.52000000000001</v>
      </c>
      <c r="Q39" s="36">
        <v>10</v>
      </c>
      <c r="R39" s="38">
        <v>26.3</v>
      </c>
      <c r="S39" s="38">
        <v>0</v>
      </c>
      <c r="T39" s="37">
        <f>SUMPRODUCT(LTA!J39:AN39,LTA!J$101:AN$101,LTA!J$104:AN$104)</f>
        <v>223.73000000000002</v>
      </c>
      <c r="U39" s="37">
        <f>SUMPRODUCT(LTA!J39:AN39,LTA!J$102:AN$102,LTA!J$104:AN$104)</f>
        <v>139.82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-476</v>
      </c>
      <c r="AA39" s="75">
        <f>STOA!I39</f>
        <v>174.14</v>
      </c>
      <c r="AB39" s="75">
        <f>-STOA!O39</f>
        <v>0</v>
      </c>
      <c r="AC39">
        <f t="shared" si="0"/>
        <v>17.907285003923167</v>
      </c>
      <c r="AD39">
        <f t="shared" si="1"/>
        <v>831.77337020379582</v>
      </c>
      <c r="AE39">
        <f>'IDT-1'!C39</f>
        <v>0</v>
      </c>
      <c r="AF39" s="24"/>
      <c r="AG39">
        <f t="shared" si="2"/>
        <v>831.77337020379582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-114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5.5991999999999997</v>
      </c>
      <c r="E40">
        <f>GT_NG!Q40</f>
        <v>8.2540584859251158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55.00252745737788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690.45638561299518</v>
      </c>
      <c r="P40" s="36">
        <v>66.52000000000001</v>
      </c>
      <c r="Q40" s="36">
        <v>10</v>
      </c>
      <c r="R40" s="38">
        <v>26.3</v>
      </c>
      <c r="S40" s="38">
        <v>0</v>
      </c>
      <c r="T40" s="37">
        <f>SUMPRODUCT(LTA!J40:AN40,LTA!J$101:AN$101,LTA!J$104:AN$104)</f>
        <v>239.67000000000002</v>
      </c>
      <c r="U40" s="37">
        <f>SUMPRODUCT(LTA!J40:AN40,LTA!J$102:AN$102,LTA!J$104:AN$104)</f>
        <v>140.38999999999999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-451</v>
      </c>
      <c r="AA40" s="75">
        <f>STOA!I40</f>
        <v>174.14</v>
      </c>
      <c r="AB40" s="75">
        <f>-STOA!O40</f>
        <v>0</v>
      </c>
      <c r="AC40">
        <f t="shared" si="0"/>
        <v>17.978936802485855</v>
      </c>
      <c r="AD40">
        <f t="shared" si="1"/>
        <v>861.94162764464647</v>
      </c>
      <c r="AE40">
        <f>'IDT-1'!C40</f>
        <v>0</v>
      </c>
      <c r="AF40" s="24"/>
      <c r="AG40">
        <f t="shared" si="2"/>
        <v>861.94162764464647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-128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5.5991999999999997</v>
      </c>
      <c r="E41">
        <f>GT_NG!Q41</f>
        <v>8.2540584859251158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55.00252745737788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694.79914894442106</v>
      </c>
      <c r="P41" s="36">
        <v>66.52000000000001</v>
      </c>
      <c r="Q41" s="36">
        <v>10</v>
      </c>
      <c r="R41" s="38">
        <v>26.3</v>
      </c>
      <c r="S41" s="38">
        <v>0</v>
      </c>
      <c r="T41" s="37">
        <f>SUMPRODUCT(LTA!J41:AN41,LTA!J$101:AN$101,LTA!J$104:AN$104)</f>
        <v>252.71</v>
      </c>
      <c r="U41" s="37">
        <f>SUMPRODUCT(LTA!J41:AN41,LTA!J$102:AN$102,LTA!J$104:AN$104)</f>
        <v>142.45999999999998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-446</v>
      </c>
      <c r="AA41" s="75">
        <f>STOA!I41</f>
        <v>174.14</v>
      </c>
      <c r="AB41" s="75">
        <f>-STOA!O41</f>
        <v>0</v>
      </c>
      <c r="AC41">
        <f t="shared" si="0"/>
        <v>18.087974227147036</v>
      </c>
      <c r="AD41">
        <f t="shared" si="1"/>
        <v>888.28535355141116</v>
      </c>
      <c r="AE41">
        <f>'IDT-1'!C41</f>
        <v>0</v>
      </c>
      <c r="AF41" s="24"/>
      <c r="AG41">
        <f t="shared" si="2"/>
        <v>888.28535355141116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-126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5.5991999999999997</v>
      </c>
      <c r="E42">
        <f>GT_NG!Q42</f>
        <v>7.9303566413928666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55.00252745737788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699.5945760826022</v>
      </c>
      <c r="P42" s="36">
        <v>66.52000000000001</v>
      </c>
      <c r="Q42" s="36">
        <v>10</v>
      </c>
      <c r="R42" s="38">
        <v>26.3</v>
      </c>
      <c r="S42" s="38">
        <v>0</v>
      </c>
      <c r="T42" s="37">
        <f>SUMPRODUCT(LTA!J42:AN42,LTA!J$101:AN$101,LTA!J$104:AN$104)</f>
        <v>261.68</v>
      </c>
      <c r="U42" s="37">
        <f>SUMPRODUCT(LTA!J42:AN42,LTA!J$102:AN$102,LTA!J$104:AN$104)</f>
        <v>142.45999999999998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-436</v>
      </c>
      <c r="AA42" s="75">
        <f>STOA!I42</f>
        <v>174.14</v>
      </c>
      <c r="AB42" s="75">
        <f>-STOA!O42</f>
        <v>0</v>
      </c>
      <c r="AC42">
        <f t="shared" si="0"/>
        <v>18.152992644597976</v>
      </c>
      <c r="AD42">
        <f t="shared" si="1"/>
        <v>907.66206042760939</v>
      </c>
      <c r="AE42">
        <f>'IDT-1'!C42</f>
        <v>0</v>
      </c>
      <c r="AF42" s="24"/>
      <c r="AG42">
        <f t="shared" si="2"/>
        <v>907.66206042760939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-130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5.5991999999999997</v>
      </c>
      <c r="E43">
        <f>GT_NG!Q43</f>
        <v>7.9303566413928666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55.00252745737788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672.70885895805441</v>
      </c>
      <c r="P43" s="36">
        <v>52.88</v>
      </c>
      <c r="Q43" s="36">
        <v>10</v>
      </c>
      <c r="R43" s="38">
        <v>26.3</v>
      </c>
      <c r="S43" s="38">
        <v>0</v>
      </c>
      <c r="T43" s="37">
        <f>SUMPRODUCT(LTA!J43:AN43,LTA!J$101:AN$101,LTA!J$104:AN$104)</f>
        <v>274.34000000000003</v>
      </c>
      <c r="U43" s="37">
        <f>SUMPRODUCT(LTA!J43:AN43,LTA!J$102:AN$102,LTA!J$104:AN$104)</f>
        <v>113.35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-376</v>
      </c>
      <c r="AA43" s="75">
        <f>STOA!I43</f>
        <v>174.14</v>
      </c>
      <c r="AB43" s="75">
        <f>-STOA!O43</f>
        <v>0</v>
      </c>
      <c r="AC43">
        <f t="shared" si="0"/>
        <v>16.870331111948765</v>
      </c>
      <c r="AD43">
        <f t="shared" si="1"/>
        <v>939.96900483571073</v>
      </c>
      <c r="AE43">
        <f>'IDT-1'!C43</f>
        <v>0</v>
      </c>
      <c r="AF43" s="24"/>
      <c r="AG43">
        <f t="shared" si="2"/>
        <v>939.96900483571073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-102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5.5991999999999997</v>
      </c>
      <c r="E44">
        <f>GT_NG!Q44</f>
        <v>7.9303566413928666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55.00252745737788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660.2017222297078</v>
      </c>
      <c r="P44" s="36">
        <v>52.88</v>
      </c>
      <c r="Q44" s="36">
        <v>11.96</v>
      </c>
      <c r="R44" s="38">
        <v>26.3</v>
      </c>
      <c r="S44" s="38">
        <v>0</v>
      </c>
      <c r="T44" s="37">
        <f>SUMPRODUCT(LTA!J44:AN44,LTA!J$101:AN$101,LTA!J$104:AN$104)</f>
        <v>283.91999999999996</v>
      </c>
      <c r="U44" s="37">
        <f>SUMPRODUCT(LTA!J44:AN44,LTA!J$102:AN$102,LTA!J$104:AN$104)</f>
        <v>89.34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-338.2</v>
      </c>
      <c r="AA44" s="75">
        <f>STOA!I44</f>
        <v>174.14</v>
      </c>
      <c r="AB44" s="75">
        <f>-STOA!O44</f>
        <v>0</v>
      </c>
      <c r="AC44">
        <f t="shared" si="0"/>
        <v>16.235035940700577</v>
      </c>
      <c r="AD44">
        <f t="shared" si="1"/>
        <v>962.42716327861217</v>
      </c>
      <c r="AE44">
        <f>'IDT-1'!C44</f>
        <v>0</v>
      </c>
      <c r="AF44" s="24"/>
      <c r="AG44">
        <f t="shared" si="2"/>
        <v>962.42716327861217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-93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5.5991999999999997</v>
      </c>
      <c r="E45">
        <f>GT_NG!Q45</f>
        <v>7.9303566413928666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55.00252745737788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657.47979982786205</v>
      </c>
      <c r="P45" s="36">
        <v>35.622612011439465</v>
      </c>
      <c r="Q45" s="36">
        <v>10</v>
      </c>
      <c r="R45" s="38">
        <v>26.3</v>
      </c>
      <c r="S45" s="38">
        <v>0</v>
      </c>
      <c r="T45" s="37">
        <f>SUMPRODUCT(LTA!J45:AN45,LTA!J$101:AN$101,LTA!J$104:AN$104)</f>
        <v>290.77</v>
      </c>
      <c r="U45" s="37">
        <f>SUMPRODUCT(LTA!J45:AN45,LTA!J$102:AN$102,LTA!J$104:AN$104)</f>
        <v>89.34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-304</v>
      </c>
      <c r="AA45" s="75">
        <f>STOA!I45</f>
        <v>174.14</v>
      </c>
      <c r="AB45" s="75">
        <f>-STOA!O45</f>
        <v>0</v>
      </c>
      <c r="AC45">
        <f t="shared" si="0"/>
        <v>15.834130558094701</v>
      </c>
      <c r="AD45">
        <f t="shared" si="1"/>
        <v>977.93875827081195</v>
      </c>
      <c r="AE45">
        <f>'IDT-1'!C45</f>
        <v>0</v>
      </c>
      <c r="AF45" s="24"/>
      <c r="AG45">
        <f t="shared" si="2"/>
        <v>977.93875827081195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-97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5.5991999999999997</v>
      </c>
      <c r="E46">
        <f>GT_NG!Q46</f>
        <v>7.9303566413928666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55.00252745737788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657.48699844475652</v>
      </c>
      <c r="P46" s="36">
        <v>23.112294479745831</v>
      </c>
      <c r="Q46" s="36">
        <v>10</v>
      </c>
      <c r="R46" s="38">
        <v>26.3</v>
      </c>
      <c r="S46" s="38">
        <v>0</v>
      </c>
      <c r="T46" s="37">
        <f>SUMPRODUCT(LTA!J46:AN46,LTA!J$101:AN$101,LTA!J$104:AN$104)</f>
        <v>296.90999999999997</v>
      </c>
      <c r="U46" s="37">
        <f>SUMPRODUCT(LTA!J46:AN46,LTA!J$102:AN$102,LTA!J$104:AN$104)</f>
        <v>89.34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-294</v>
      </c>
      <c r="AA46" s="75">
        <f>STOA!I46</f>
        <v>174.14</v>
      </c>
      <c r="AB46" s="75">
        <f>-STOA!O46</f>
        <v>0</v>
      </c>
      <c r="AC46">
        <f t="shared" si="0"/>
        <v>15.565060051111782</v>
      </c>
      <c r="AD46">
        <f t="shared" si="1"/>
        <v>995.84470986299573</v>
      </c>
      <c r="AE46">
        <f>'IDT-1'!C46</f>
        <v>0</v>
      </c>
      <c r="AF46" s="24"/>
      <c r="AG46">
        <f t="shared" si="2"/>
        <v>995.84470986299573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-83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5.5991999999999997</v>
      </c>
      <c r="E47">
        <f>GT_NG!Q47</f>
        <v>7.9303566413928666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55.000000000000007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650.8770038018306</v>
      </c>
      <c r="P47" s="36">
        <v>23.112294479745831</v>
      </c>
      <c r="Q47" s="36">
        <v>10</v>
      </c>
      <c r="R47" s="38">
        <v>26.3</v>
      </c>
      <c r="S47" s="38">
        <v>0</v>
      </c>
      <c r="T47" s="37">
        <f>SUMPRODUCT(LTA!J47:AN47,LTA!J$101:AN$101,LTA!J$104:AN$104)</f>
        <v>301.04999999999995</v>
      </c>
      <c r="U47" s="37">
        <f>SUMPRODUCT(LTA!J47:AN47,LTA!J$102:AN$102,LTA!J$104:AN$104)</f>
        <v>89.34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-284</v>
      </c>
      <c r="AA47" s="75">
        <f>STOA!I47</f>
        <v>174.14</v>
      </c>
      <c r="AB47" s="75">
        <f>-STOA!O47</f>
        <v>0</v>
      </c>
      <c r="AC47">
        <f t="shared" si="0"/>
        <v>15.303592413529833</v>
      </c>
      <c r="AD47">
        <f t="shared" si="1"/>
        <v>1020.6336554002736</v>
      </c>
      <c r="AE47">
        <f>'IDT-1'!C47</f>
        <v>0</v>
      </c>
      <c r="AF47" s="24"/>
      <c r="AG47">
        <f t="shared" si="2"/>
        <v>1020.6336554002736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-66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5.5991999999999997</v>
      </c>
      <c r="E48">
        <f>GT_NG!Q48</f>
        <v>7.9303566413928666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55.000000000000007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650.8874505228581</v>
      </c>
      <c r="P48" s="36">
        <v>23.112294479745831</v>
      </c>
      <c r="Q48" s="36">
        <v>10</v>
      </c>
      <c r="R48" s="38">
        <v>26.3</v>
      </c>
      <c r="S48" s="38">
        <v>0</v>
      </c>
      <c r="T48" s="37">
        <f>SUMPRODUCT(LTA!J48:AN48,LTA!J$101:AN$101,LTA!J$104:AN$104)</f>
        <v>304.19</v>
      </c>
      <c r="U48" s="37">
        <f>SUMPRODUCT(LTA!J48:AN48,LTA!J$102:AN$102,LTA!J$104:AN$104)</f>
        <v>89.34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-279</v>
      </c>
      <c r="AA48" s="75">
        <f>STOA!I48</f>
        <v>174.14</v>
      </c>
      <c r="AB48" s="75">
        <f>-STOA!O48</f>
        <v>0</v>
      </c>
      <c r="AC48">
        <f t="shared" si="0"/>
        <v>15.286925707063897</v>
      </c>
      <c r="AD48">
        <f t="shared" si="1"/>
        <v>1028.8007688277671</v>
      </c>
      <c r="AE48">
        <f>'IDT-1'!C48</f>
        <v>0</v>
      </c>
      <c r="AF48" s="24"/>
      <c r="AG48">
        <f t="shared" si="2"/>
        <v>1028.8007688277671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-66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5.5991999999999997</v>
      </c>
      <c r="E49">
        <f>GT_NG!Q49</f>
        <v>7.9303566413928666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55.000000000000007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641.67571432568127</v>
      </c>
      <c r="P49" s="36">
        <v>23.112294479745831</v>
      </c>
      <c r="Q49" s="36">
        <v>10</v>
      </c>
      <c r="R49" s="38">
        <v>26.3</v>
      </c>
      <c r="S49" s="38">
        <v>0</v>
      </c>
      <c r="T49" s="37">
        <f>SUMPRODUCT(LTA!J49:AN49,LTA!J$101:AN$101,LTA!J$104:AN$104)</f>
        <v>304.69</v>
      </c>
      <c r="U49" s="37">
        <f>SUMPRODUCT(LTA!J49:AN49,LTA!J$102:AN$102,LTA!J$104:AN$104)</f>
        <v>89.34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-269</v>
      </c>
      <c r="AA49" s="75">
        <f>STOA!I49</f>
        <v>174.14</v>
      </c>
      <c r="AB49" s="75">
        <f>-STOA!O49</f>
        <v>0</v>
      </c>
      <c r="AC49">
        <f t="shared" si="0"/>
        <v>15.201384301006547</v>
      </c>
      <c r="AD49">
        <f t="shared" si="1"/>
        <v>1021.1745740366475</v>
      </c>
      <c r="AE49">
        <f>'IDT-1'!C49</f>
        <v>0</v>
      </c>
      <c r="AF49" s="24"/>
      <c r="AG49">
        <f t="shared" si="2"/>
        <v>1021.1745740366475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-75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5.5991999999999997</v>
      </c>
      <c r="E50">
        <f>GT_NG!Q50</f>
        <v>7.9303566413928666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55.000000000000007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644.28464772737425</v>
      </c>
      <c r="P50" s="36">
        <v>23.112294479745831</v>
      </c>
      <c r="Q50" s="36">
        <v>10</v>
      </c>
      <c r="R50" s="38">
        <v>26.3</v>
      </c>
      <c r="S50" s="38">
        <v>0</v>
      </c>
      <c r="T50" s="37">
        <f>SUMPRODUCT(LTA!J50:AN50,LTA!J$101:AN$101,LTA!J$104:AN$104)</f>
        <v>304.97000000000003</v>
      </c>
      <c r="U50" s="37">
        <f>SUMPRODUCT(LTA!J50:AN50,LTA!J$102:AN$102,LTA!J$104:AN$104)</f>
        <v>89.34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-264</v>
      </c>
      <c r="AA50" s="75">
        <f>STOA!I50</f>
        <v>174.14</v>
      </c>
      <c r="AB50" s="75">
        <f>-STOA!O50</f>
        <v>0</v>
      </c>
      <c r="AC50">
        <f t="shared" si="0"/>
        <v>15.226806914941445</v>
      </c>
      <c r="AD50">
        <f t="shared" si="1"/>
        <v>1024.0380848244058</v>
      </c>
      <c r="AE50">
        <f>'IDT-1'!C50</f>
        <v>0</v>
      </c>
      <c r="AF50" s="24"/>
      <c r="AG50">
        <f t="shared" si="2"/>
        <v>1024.0380848244058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-80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5.5991999999999997</v>
      </c>
      <c r="E51">
        <f>GT_NG!Q51</f>
        <v>7.9214780600461889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55.000000000000007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652.47305565526358</v>
      </c>
      <c r="P51" s="36">
        <v>22.01</v>
      </c>
      <c r="Q51" s="36">
        <v>9.6999999999999993</v>
      </c>
      <c r="R51" s="38">
        <v>26.3</v>
      </c>
      <c r="S51" s="38">
        <v>0</v>
      </c>
      <c r="T51" s="37">
        <f>SUMPRODUCT(LTA!J51:AN51,LTA!J$101:AN$101,LTA!J$104:AN$104)</f>
        <v>305.18</v>
      </c>
      <c r="U51" s="37">
        <f>SUMPRODUCT(LTA!J51:AN51,LTA!J$102:AN$102,LTA!J$104:AN$104)</f>
        <v>89.34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-184</v>
      </c>
      <c r="AA51" s="75">
        <f>STOA!I51</f>
        <v>174.14</v>
      </c>
      <c r="AB51" s="75">
        <f>-STOA!O51</f>
        <v>0</v>
      </c>
      <c r="AC51">
        <f t="shared" si="0"/>
        <v>15.37707585699121</v>
      </c>
      <c r="AD51">
        <f t="shared" si="1"/>
        <v>1020.8750507491528</v>
      </c>
      <c r="AE51">
        <f>'IDT-1'!C51</f>
        <v>0</v>
      </c>
      <c r="AF51" s="24"/>
      <c r="AG51">
        <f t="shared" si="2"/>
        <v>1020.8750507491528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-170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5.5991999999999997</v>
      </c>
      <c r="E52">
        <f>GT_NG!Q52</f>
        <v>7.9214780600461889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55.000000000000007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651.71234990828373</v>
      </c>
      <c r="P52" s="36">
        <v>23.11</v>
      </c>
      <c r="Q52" s="36">
        <v>9.6999999999999993</v>
      </c>
      <c r="R52" s="38">
        <v>26.3</v>
      </c>
      <c r="S52" s="38">
        <v>0</v>
      </c>
      <c r="T52" s="37">
        <f>SUMPRODUCT(LTA!J52:AN52,LTA!J$101:AN$101,LTA!J$104:AN$104)</f>
        <v>305.17</v>
      </c>
      <c r="U52" s="37">
        <f>SUMPRODUCT(LTA!J52:AN52,LTA!J$102:AN$102,LTA!J$104:AN$104)</f>
        <v>89.34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-174</v>
      </c>
      <c r="AA52" s="75">
        <f>STOA!I52</f>
        <v>174.14</v>
      </c>
      <c r="AB52" s="75">
        <f>-STOA!O52</f>
        <v>0</v>
      </c>
      <c r="AC52">
        <f t="shared" si="0"/>
        <v>15.379973646417788</v>
      </c>
      <c r="AD52">
        <f t="shared" si="1"/>
        <v>1021.2014472127464</v>
      </c>
      <c r="AE52">
        <f>'IDT-1'!C52</f>
        <v>0</v>
      </c>
      <c r="AF52" s="24"/>
      <c r="AG52">
        <f t="shared" si="2"/>
        <v>1021.2014472127464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-180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5.5991999999999997</v>
      </c>
      <c r="E53">
        <f>GT_NG!Q53</f>
        <v>7.9214780600461889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55.000000000000007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658.70960871472516</v>
      </c>
      <c r="P53" s="36">
        <v>32.01</v>
      </c>
      <c r="Q53" s="36">
        <v>9.6999999999999993</v>
      </c>
      <c r="R53" s="38">
        <v>26.3</v>
      </c>
      <c r="S53" s="38">
        <v>0</v>
      </c>
      <c r="T53" s="37">
        <f>SUMPRODUCT(LTA!J53:AN53,LTA!J$101:AN$101,LTA!J$104:AN$104)</f>
        <v>305.18</v>
      </c>
      <c r="U53" s="37">
        <f>SUMPRODUCT(LTA!J53:AN53,LTA!J$102:AN$102,LTA!J$104:AN$104)</f>
        <v>89.34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-224.4</v>
      </c>
      <c r="AA53" s="75">
        <f>STOA!I53</f>
        <v>174.14</v>
      </c>
      <c r="AB53" s="75">
        <f>-STOA!O53</f>
        <v>0</v>
      </c>
      <c r="AC53">
        <f t="shared" si="0"/>
        <v>15.656680687756282</v>
      </c>
      <c r="AD53">
        <f t="shared" si="1"/>
        <v>1021.4319989778494</v>
      </c>
      <c r="AE53">
        <f>'IDT-1'!C53</f>
        <v>0</v>
      </c>
      <c r="AF53" s="24"/>
      <c r="AG53">
        <f t="shared" si="2"/>
        <v>1021.4319989778494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-145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5.4825499999999998</v>
      </c>
      <c r="E54">
        <f>GT_NG!Q54</f>
        <v>7.9214780600461889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55.000000000000007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658.72005543575267</v>
      </c>
      <c r="P54" s="36">
        <v>32.01</v>
      </c>
      <c r="Q54" s="36">
        <v>9.6999999999999993</v>
      </c>
      <c r="R54" s="38">
        <v>26.3</v>
      </c>
      <c r="S54" s="38">
        <v>0</v>
      </c>
      <c r="T54" s="37">
        <f>SUMPRODUCT(LTA!J54:AN54,LTA!J$101:AN$101,LTA!J$104:AN$104)</f>
        <v>305.23</v>
      </c>
      <c r="U54" s="37">
        <f>SUMPRODUCT(LTA!J54:AN54,LTA!J$102:AN$102,LTA!J$104:AN$104)</f>
        <v>89.34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-239</v>
      </c>
      <c r="AA54" s="75">
        <f>STOA!I54</f>
        <v>174.14</v>
      </c>
      <c r="AB54" s="75">
        <f>-STOA!O54</f>
        <v>0</v>
      </c>
      <c r="AC54">
        <f t="shared" si="0"/>
        <v>15.572731700192685</v>
      </c>
      <c r="AD54">
        <f t="shared" si="1"/>
        <v>1030.8597446864403</v>
      </c>
      <c r="AE54">
        <f>'IDT-1'!C54</f>
        <v>0</v>
      </c>
      <c r="AF54" s="24"/>
      <c r="AG54">
        <f t="shared" si="2"/>
        <v>1030.8597446864403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-121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5.4825499999999998</v>
      </c>
      <c r="E55">
        <f>GT_NG!Q55</f>
        <v>7.9144385026737973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55.000000000000007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659.14369708282607</v>
      </c>
      <c r="P55" s="36">
        <v>32.01</v>
      </c>
      <c r="Q55" s="36">
        <v>10</v>
      </c>
      <c r="R55" s="38">
        <v>26.3</v>
      </c>
      <c r="S55" s="38">
        <v>0</v>
      </c>
      <c r="T55" s="37">
        <f>SUMPRODUCT(LTA!J55:AN55,LTA!J$101:AN$101,LTA!J$104:AN$104)</f>
        <v>304.98</v>
      </c>
      <c r="U55" s="37">
        <f>SUMPRODUCT(LTA!J55:AN55,LTA!J$102:AN$102,LTA!J$104:AN$104)</f>
        <v>89.34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-184</v>
      </c>
      <c r="AA55" s="75">
        <f>STOA!I55</f>
        <v>174.14</v>
      </c>
      <c r="AB55" s="75">
        <f>-STOA!O55</f>
        <v>0</v>
      </c>
      <c r="AC55">
        <f t="shared" si="0"/>
        <v>15.559081543537665</v>
      </c>
      <c r="AD55">
        <f t="shared" si="1"/>
        <v>1033.3399969327966</v>
      </c>
      <c r="AE55">
        <f>'IDT-1'!C55</f>
        <v>0</v>
      </c>
      <c r="AF55" s="24"/>
      <c r="AG55">
        <f t="shared" si="2"/>
        <v>1033.3399969327966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-174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5.4825499999999998</v>
      </c>
      <c r="E56">
        <f>GT_NG!Q56</f>
        <v>7.9144385026737973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55.000000000000007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659.15414380385346</v>
      </c>
      <c r="P56" s="36">
        <v>32.01</v>
      </c>
      <c r="Q56" s="36">
        <v>10</v>
      </c>
      <c r="R56" s="38">
        <v>26.3</v>
      </c>
      <c r="S56" s="38">
        <v>0</v>
      </c>
      <c r="T56" s="37">
        <f>SUMPRODUCT(LTA!J56:AN56,LTA!J$101:AN$101,LTA!J$104:AN$104)</f>
        <v>305.02</v>
      </c>
      <c r="U56" s="37">
        <f>SUMPRODUCT(LTA!J56:AN56,LTA!J$102:AN$102,LTA!J$104:AN$104)</f>
        <v>89.34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-249</v>
      </c>
      <c r="AA56" s="75">
        <f>STOA!I56</f>
        <v>174.14</v>
      </c>
      <c r="AB56" s="75">
        <f>-STOA!O56</f>
        <v>0</v>
      </c>
      <c r="AC56">
        <f t="shared" si="0"/>
        <v>15.452987944416359</v>
      </c>
      <c r="AD56">
        <f t="shared" si="1"/>
        <v>1045.4965372529448</v>
      </c>
      <c r="AE56">
        <f>'IDT-1'!C56</f>
        <v>0</v>
      </c>
      <c r="AF56" s="24"/>
      <c r="AG56">
        <f t="shared" si="2"/>
        <v>1045.4965372529448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-97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5.4825499999999998</v>
      </c>
      <c r="E57">
        <f>GT_NG!Q57</f>
        <v>7.9144385026737973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55.000000000000007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660.49159959227802</v>
      </c>
      <c r="P57" s="36">
        <v>32.01</v>
      </c>
      <c r="Q57" s="36">
        <v>10</v>
      </c>
      <c r="R57" s="38">
        <v>26.3</v>
      </c>
      <c r="S57" s="38">
        <v>0</v>
      </c>
      <c r="T57" s="37">
        <f>SUMPRODUCT(LTA!J57:AN57,LTA!J$101:AN$101,LTA!J$104:AN$104)</f>
        <v>305.01</v>
      </c>
      <c r="U57" s="37">
        <f>SUMPRODUCT(LTA!J57:AN57,LTA!J$102:AN$102,LTA!J$104:AN$104)</f>
        <v>89.34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-249</v>
      </c>
      <c r="AA57" s="75">
        <f>STOA!I57</f>
        <v>174.14</v>
      </c>
      <c r="AB57" s="75">
        <f>-STOA!O57</f>
        <v>0</v>
      </c>
      <c r="AC57">
        <f t="shared" si="0"/>
        <v>15.189447602166441</v>
      </c>
      <c r="AD57">
        <f t="shared" si="1"/>
        <v>1078.0875333836195</v>
      </c>
      <c r="AE57">
        <f>'IDT-1'!C57</f>
        <v>0</v>
      </c>
      <c r="AF57" s="24"/>
      <c r="AG57">
        <f t="shared" si="2"/>
        <v>1078.0875333836195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-66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5.4825499999999998</v>
      </c>
      <c r="E58">
        <f>GT_NG!Q58</f>
        <v>7.9144385026737973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55.000000000000007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660.52839016498115</v>
      </c>
      <c r="P58" s="36">
        <v>55.793324395185323</v>
      </c>
      <c r="Q58" s="36">
        <v>9.6999999999999993</v>
      </c>
      <c r="R58" s="38">
        <v>26.3</v>
      </c>
      <c r="S58" s="38">
        <v>0</v>
      </c>
      <c r="T58" s="37">
        <f>SUMPRODUCT(LTA!J58:AN58,LTA!J$101:AN$101,LTA!J$104:AN$104)</f>
        <v>303.2</v>
      </c>
      <c r="U58" s="37">
        <f>SUMPRODUCT(LTA!J58:AN58,LTA!J$102:AN$102,LTA!J$104:AN$104)</f>
        <v>89.34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-229</v>
      </c>
      <c r="AA58" s="75">
        <f>STOA!I58</f>
        <v>174.14</v>
      </c>
      <c r="AB58" s="75">
        <f>-STOA!O58</f>
        <v>0</v>
      </c>
      <c r="AC58">
        <f t="shared" si="0"/>
        <v>15.407130996450446</v>
      </c>
      <c r="AD58">
        <f t="shared" si="1"/>
        <v>1096.5799649572239</v>
      </c>
      <c r="AE58">
        <f>'IDT-1'!C58</f>
        <v>0</v>
      </c>
      <c r="AF58" s="24"/>
      <c r="AG58">
        <f t="shared" si="2"/>
        <v>1096.5799649572239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-89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5.4825499999999998</v>
      </c>
      <c r="E59">
        <f>GT_NG!Q59</f>
        <v>7.9144385026737973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55.000000000000007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673.23443512822018</v>
      </c>
      <c r="P59" s="36">
        <v>66.53</v>
      </c>
      <c r="Q59" s="36">
        <v>9.6999999999999993</v>
      </c>
      <c r="R59" s="38">
        <v>26.3</v>
      </c>
      <c r="S59" s="38">
        <v>0</v>
      </c>
      <c r="T59" s="37">
        <f>SUMPRODUCT(LTA!J59:AN59,LTA!J$101:AN$101,LTA!J$104:AN$104)</f>
        <v>301.27</v>
      </c>
      <c r="U59" s="37">
        <f>SUMPRODUCT(LTA!J59:AN59,LTA!J$102:AN$102,LTA!J$104:AN$104)</f>
        <v>87.3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-301</v>
      </c>
      <c r="AA59" s="75">
        <f>STOA!I59</f>
        <v>232.78</v>
      </c>
      <c r="AB59" s="75">
        <f>-STOA!O59</f>
        <v>0</v>
      </c>
      <c r="AC59">
        <f t="shared" si="0"/>
        <v>16.653844971347624</v>
      </c>
      <c r="AD59">
        <f t="shared" si="1"/>
        <v>1110.4459715503806</v>
      </c>
      <c r="AE59">
        <f>'IDT-1'!C59</f>
        <v>0</v>
      </c>
      <c r="AF59" s="24"/>
      <c r="AG59">
        <f t="shared" si="2"/>
        <v>1110.4459715503806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-80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5.4825499999999998</v>
      </c>
      <c r="E60">
        <f>GT_NG!Q60</f>
        <v>7.9144385026737973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55.000000000000007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681.5887135049162</v>
      </c>
      <c r="P60" s="36">
        <v>66.53</v>
      </c>
      <c r="Q60" s="36">
        <v>9.6999999999999993</v>
      </c>
      <c r="R60" s="38">
        <v>26.3</v>
      </c>
      <c r="S60" s="38">
        <v>0</v>
      </c>
      <c r="T60" s="37">
        <f>SUMPRODUCT(LTA!J60:AN60,LTA!J$101:AN$101,LTA!J$104:AN$104)</f>
        <v>296.73</v>
      </c>
      <c r="U60" s="37">
        <f>SUMPRODUCT(LTA!J60:AN60,LTA!J$102:AN$102,LTA!J$104:AN$104)</f>
        <v>116.41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-331</v>
      </c>
      <c r="AA60" s="75">
        <f>STOA!I60</f>
        <v>232.78</v>
      </c>
      <c r="AB60" s="75">
        <f>-STOA!O60</f>
        <v>0</v>
      </c>
      <c r="AC60">
        <f t="shared" si="0"/>
        <v>17.11226304398426</v>
      </c>
      <c r="AD60">
        <f t="shared" si="1"/>
        <v>1123.9118318544399</v>
      </c>
      <c r="AE60">
        <f>'IDT-1'!C60</f>
        <v>0</v>
      </c>
      <c r="AF60" s="24"/>
      <c r="AG60">
        <f t="shared" si="2"/>
        <v>1123.9118318544399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-69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5.4825499999999998</v>
      </c>
      <c r="E61">
        <f>GT_NG!Q61</f>
        <v>7.9144385026737973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54.999999999999993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685.9093117947948</v>
      </c>
      <c r="P61" s="36">
        <v>66.53</v>
      </c>
      <c r="Q61" s="36">
        <v>18.896641791044775</v>
      </c>
      <c r="R61" s="38">
        <v>26.3</v>
      </c>
      <c r="S61" s="38">
        <v>0</v>
      </c>
      <c r="T61" s="37">
        <f>SUMPRODUCT(LTA!J61:AN61,LTA!J$101:AN$101,LTA!J$104:AN$104)</f>
        <v>291.82</v>
      </c>
      <c r="U61" s="37">
        <f>SUMPRODUCT(LTA!J61:AN61,LTA!J$102:AN$102,LTA!J$104:AN$104)</f>
        <v>140.41999999999999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-315</v>
      </c>
      <c r="AA61" s="75">
        <f>STOA!I61</f>
        <v>232.78</v>
      </c>
      <c r="AB61" s="75">
        <f>-STOA!O61</f>
        <v>0</v>
      </c>
      <c r="AC61">
        <f t="shared" si="0"/>
        <v>17.931982408028105</v>
      </c>
      <c r="AD61">
        <f t="shared" si="1"/>
        <v>1095.7093525713196</v>
      </c>
      <c r="AE61">
        <f>'IDT-1'!C61</f>
        <v>0</v>
      </c>
      <c r="AF61" s="24"/>
      <c r="AG61">
        <f t="shared" si="2"/>
        <v>1095.7093525713196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-145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5.4825499999999998</v>
      </c>
      <c r="E62">
        <f>GT_NG!Q62</f>
        <v>7.9144385026737973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54.999999999999993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686.07007021348068</v>
      </c>
      <c r="P62" s="36">
        <v>66.53</v>
      </c>
      <c r="Q62" s="36">
        <v>18.896641791044775</v>
      </c>
      <c r="R62" s="38">
        <v>26.3</v>
      </c>
      <c r="S62" s="38">
        <v>0</v>
      </c>
      <c r="T62" s="37">
        <f>SUMPRODUCT(LTA!J62:AN62,LTA!J$101:AN$101,LTA!J$104:AN$104)</f>
        <v>284.38</v>
      </c>
      <c r="U62" s="37">
        <f>SUMPRODUCT(LTA!J62:AN62,LTA!J$102:AN$102,LTA!J$104:AN$104)</f>
        <v>140.41999999999999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-295</v>
      </c>
      <c r="AA62" s="75">
        <f>STOA!I62</f>
        <v>232.78</v>
      </c>
      <c r="AB62" s="75">
        <f>-STOA!O62</f>
        <v>0</v>
      </c>
      <c r="AC62">
        <f t="shared" si="0"/>
        <v>17.672606276624247</v>
      </c>
      <c r="AD62">
        <f t="shared" si="1"/>
        <v>1110.6894871214092</v>
      </c>
      <c r="AE62">
        <f>'IDT-1'!C62</f>
        <v>0</v>
      </c>
      <c r="AF62" s="24"/>
      <c r="AG62">
        <f t="shared" si="2"/>
        <v>1110.6894871214092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-143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5.4825499999999998</v>
      </c>
      <c r="E63">
        <f>GT_NG!Q63</f>
        <v>7.9144385026737973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54.999999999999993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686.87327429974528</v>
      </c>
      <c r="P63" s="36">
        <v>66.53</v>
      </c>
      <c r="Q63" s="36">
        <v>18.896641791044775</v>
      </c>
      <c r="R63" s="38">
        <v>26.3</v>
      </c>
      <c r="S63" s="38">
        <v>0</v>
      </c>
      <c r="T63" s="37">
        <f>SUMPRODUCT(LTA!J63:AN63,LTA!J$101:AN$101,LTA!J$104:AN$104)</f>
        <v>271.35000000000002</v>
      </c>
      <c r="U63" s="37">
        <f>SUMPRODUCT(LTA!J63:AN63,LTA!J$102:AN$102,LTA!J$104:AN$104)</f>
        <v>140.41999999999999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-357</v>
      </c>
      <c r="AA63" s="75">
        <f>STOA!I63</f>
        <v>232.78</v>
      </c>
      <c r="AB63" s="75">
        <f>-STOA!O63</f>
        <v>0</v>
      </c>
      <c r="AC63">
        <f t="shared" si="0"/>
        <v>17.467351069839225</v>
      </c>
      <c r="AD63">
        <f t="shared" si="1"/>
        <v>1109.667946414459</v>
      </c>
      <c r="AE63">
        <f>'IDT-1'!C63</f>
        <v>0</v>
      </c>
      <c r="AF63" s="24"/>
      <c r="AG63">
        <f t="shared" si="2"/>
        <v>1109.667946414459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-70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5.645859999999999</v>
      </c>
      <c r="E64">
        <f>GT_NG!Q64</f>
        <v>7.9045579687977972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54.999999999999993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686.87949660521735</v>
      </c>
      <c r="P64" s="36">
        <v>66.53</v>
      </c>
      <c r="Q64" s="36">
        <v>18.896641791044775</v>
      </c>
      <c r="R64" s="38">
        <v>26.3</v>
      </c>
      <c r="S64" s="38">
        <v>0</v>
      </c>
      <c r="T64" s="37">
        <f>SUMPRODUCT(LTA!J64:AN64,LTA!J$101:AN$101,LTA!J$104:AN$104)</f>
        <v>261.85000000000002</v>
      </c>
      <c r="U64" s="37">
        <f>SUMPRODUCT(LTA!J64:AN64,LTA!J$102:AN$102,LTA!J$104:AN$104)</f>
        <v>140.41999999999999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-270</v>
      </c>
      <c r="AA64" s="75">
        <f>STOA!I64</f>
        <v>232.78</v>
      </c>
      <c r="AB64" s="75">
        <f>-STOA!O64</f>
        <v>0</v>
      </c>
      <c r="AC64">
        <f t="shared" si="0"/>
        <v>17.251984092596341</v>
      </c>
      <c r="AD64">
        <f t="shared" si="1"/>
        <v>1115.542965163298</v>
      </c>
      <c r="AE64">
        <f>'IDT-1'!C64</f>
        <v>0</v>
      </c>
      <c r="AF64" s="24"/>
      <c r="AG64">
        <f t="shared" si="2"/>
        <v>1115.542965163298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-142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5.645859999999999</v>
      </c>
      <c r="E65">
        <f>GT_NG!Q65</f>
        <v>7.9045579687977972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54.999999999999993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759.2258334568736</v>
      </c>
      <c r="P65" s="36">
        <v>66.53</v>
      </c>
      <c r="Q65" s="36">
        <v>18.896641791044775</v>
      </c>
      <c r="R65" s="38">
        <v>26.3</v>
      </c>
      <c r="S65" s="38">
        <v>0</v>
      </c>
      <c r="T65" s="37">
        <f>SUMPRODUCT(LTA!J65:AN65,LTA!J$101:AN$101,LTA!J$104:AN$104)</f>
        <v>248.76</v>
      </c>
      <c r="U65" s="37">
        <f>SUMPRODUCT(LTA!J65:AN65,LTA!J$102:AN$102,LTA!J$104:AN$104)</f>
        <v>140.41999999999999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-380</v>
      </c>
      <c r="AA65" s="75">
        <f>STOA!I65</f>
        <v>232.78</v>
      </c>
      <c r="AB65" s="75">
        <f>-STOA!O65</f>
        <v>0</v>
      </c>
      <c r="AC65">
        <f t="shared" si="0"/>
        <v>18.554715078844104</v>
      </c>
      <c r="AD65">
        <f t="shared" si="1"/>
        <v>1085.4965710287065</v>
      </c>
      <c r="AE65">
        <f>'IDT-1'!C65</f>
        <v>0</v>
      </c>
      <c r="AF65" s="24"/>
      <c r="AG65">
        <f t="shared" si="2"/>
        <v>1085.4965710287065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-120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5.645859999999999</v>
      </c>
      <c r="E66">
        <f>GT_NG!Q66</f>
        <v>7.9045579687977972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54.999999999999993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796.21997704972534</v>
      </c>
      <c r="P66" s="36">
        <v>66.53</v>
      </c>
      <c r="Q66" s="36">
        <v>18.896641791044775</v>
      </c>
      <c r="R66" s="38">
        <v>26.3</v>
      </c>
      <c r="S66" s="38">
        <v>0</v>
      </c>
      <c r="T66" s="37">
        <f>SUMPRODUCT(LTA!J66:AN66,LTA!J$101:AN$101,LTA!J$104:AN$104)</f>
        <v>236.36</v>
      </c>
      <c r="U66" s="37">
        <f>SUMPRODUCT(LTA!J66:AN66,LTA!J$102:AN$102,LTA!J$104:AN$104)</f>
        <v>140.41999999999999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-370</v>
      </c>
      <c r="AA66" s="75">
        <f>STOA!I66</f>
        <v>232.78</v>
      </c>
      <c r="AB66" s="75">
        <f>-STOA!O66</f>
        <v>0</v>
      </c>
      <c r="AC66">
        <f t="shared" si="0"/>
        <v>19.03748736812706</v>
      </c>
      <c r="AD66">
        <f t="shared" si="1"/>
        <v>1079.6079423322751</v>
      </c>
      <c r="AE66">
        <f>'IDT-1'!C66</f>
        <v>0</v>
      </c>
      <c r="AF66" s="24"/>
      <c r="AG66">
        <f t="shared" si="2"/>
        <v>1079.6079423322751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-160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5.645859999999999</v>
      </c>
      <c r="E67">
        <f>GT_NG!Q67</f>
        <v>7.9045579687977972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54.997475095257769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795.93386617059571</v>
      </c>
      <c r="P67" s="36">
        <v>66.53</v>
      </c>
      <c r="Q67" s="36">
        <v>18.896641791044775</v>
      </c>
      <c r="R67" s="38">
        <v>26.3</v>
      </c>
      <c r="S67" s="38">
        <v>0</v>
      </c>
      <c r="T67" s="37">
        <f>SUMPRODUCT(LTA!J67:AN67,LTA!J$101:AN$101,LTA!J$104:AN$104)</f>
        <v>220.92000000000002</v>
      </c>
      <c r="U67" s="37">
        <f>SUMPRODUCT(LTA!J67:AN67,LTA!J$102:AN$102,LTA!J$104:AN$104)</f>
        <v>140.41999999999999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-360</v>
      </c>
      <c r="AA67" s="75">
        <f>STOA!I67</f>
        <v>232.78</v>
      </c>
      <c r="AB67" s="75">
        <f>-STOA!O67</f>
        <v>0</v>
      </c>
      <c r="AC67">
        <f t="shared" si="0"/>
        <v>18.810294098007034</v>
      </c>
      <c r="AD67">
        <f t="shared" si="1"/>
        <v>1074.1064998185234</v>
      </c>
      <c r="AE67">
        <f>'IDT-1'!C67</f>
        <v>0</v>
      </c>
      <c r="AF67" s="24"/>
      <c r="AG67">
        <f t="shared" si="2"/>
        <v>1074.1064998185234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-160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5.645859999999999</v>
      </c>
      <c r="E68">
        <f>GT_NG!Q68</f>
        <v>7.9045579687977972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54.997475095257769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814.66692129699049</v>
      </c>
      <c r="P68" s="36">
        <v>66.53</v>
      </c>
      <c r="Q68" s="36">
        <v>18.896641791044775</v>
      </c>
      <c r="R68" s="38">
        <v>26.3</v>
      </c>
      <c r="S68" s="38">
        <v>0</v>
      </c>
      <c r="T68" s="37">
        <f>SUMPRODUCT(LTA!J68:AN68,LTA!J$101:AN$101,LTA!J$104:AN$104)</f>
        <v>206.26</v>
      </c>
      <c r="U68" s="37">
        <f>SUMPRODUCT(LTA!J68:AN68,LTA!J$102:AN$102,LTA!J$104:AN$104)</f>
        <v>140.16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-365</v>
      </c>
      <c r="AA68" s="75">
        <f>STOA!I68</f>
        <v>232.78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18.932630258341266</v>
      </c>
      <c r="AD68">
        <f t="shared" ref="AD68:AD98" si="4">SUM(B68:AB68,AI68:AR68)-AC68</f>
        <v>1067.7972187845839</v>
      </c>
      <c r="AE68">
        <f>'IDT-1'!C68</f>
        <v>0</v>
      </c>
      <c r="AF68" s="24"/>
      <c r="AG68">
        <f t="shared" ref="AG68:AG98" si="5">SUM(AD68:AF68)</f>
        <v>1067.7972187845839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-165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5.645859999999999</v>
      </c>
      <c r="E69">
        <f>GT_NG!Q69</f>
        <v>7.9045579687977972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54.997475095257769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831.03627962783719</v>
      </c>
      <c r="P69" s="36">
        <v>66.53</v>
      </c>
      <c r="Q69" s="36">
        <v>18.896641791044775</v>
      </c>
      <c r="R69" s="38">
        <v>26.3</v>
      </c>
      <c r="S69" s="38">
        <v>0</v>
      </c>
      <c r="T69" s="37">
        <f>SUMPRODUCT(LTA!J69:AN69,LTA!J$101:AN$101,LTA!J$104:AN$104)</f>
        <v>191.2</v>
      </c>
      <c r="U69" s="37">
        <f>SUMPRODUCT(LTA!J69:AN69,LTA!J$102:AN$102,LTA!J$104:AN$104)</f>
        <v>140.01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-355</v>
      </c>
      <c r="AA69" s="75">
        <f>STOA!I69</f>
        <v>232.78</v>
      </c>
      <c r="AB69" s="75">
        <f>-STOA!O69</f>
        <v>0</v>
      </c>
      <c r="AC69">
        <f t="shared" si="3"/>
        <v>19.120395162096621</v>
      </c>
      <c r="AD69">
        <f t="shared" si="4"/>
        <v>1048.7688122116751</v>
      </c>
      <c r="AE69">
        <f>'IDT-1'!C69</f>
        <v>0</v>
      </c>
      <c r="AF69" s="24"/>
      <c r="AG69">
        <f t="shared" si="5"/>
        <v>1048.7688122116751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-195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5.645859999999999</v>
      </c>
      <c r="E70">
        <f>GT_NG!Q70</f>
        <v>7.9045579687977972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54.997475095257769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831.03627962783719</v>
      </c>
      <c r="P70" s="36">
        <v>66.53</v>
      </c>
      <c r="Q70" s="36">
        <v>18.896641791044775</v>
      </c>
      <c r="R70" s="38">
        <v>26.03</v>
      </c>
      <c r="S70" s="38">
        <v>0</v>
      </c>
      <c r="T70" s="37">
        <f>SUMPRODUCT(LTA!J70:AN70,LTA!J$101:AN$101,LTA!J$104:AN$104)</f>
        <v>177.17000000000002</v>
      </c>
      <c r="U70" s="37">
        <f>SUMPRODUCT(LTA!J70:AN70,LTA!J$102:AN$102,LTA!J$104:AN$104)</f>
        <v>139.34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-350</v>
      </c>
      <c r="AA70" s="75">
        <f>STOA!I70</f>
        <v>232.78</v>
      </c>
      <c r="AB70" s="75">
        <f>-STOA!O70</f>
        <v>0</v>
      </c>
      <c r="AC70">
        <f t="shared" si="3"/>
        <v>18.944268524485643</v>
      </c>
      <c r="AD70">
        <f t="shared" si="4"/>
        <v>1038.9749388492862</v>
      </c>
      <c r="AE70">
        <f>'IDT-1'!C70</f>
        <v>0</v>
      </c>
      <c r="AF70" s="24"/>
      <c r="AG70">
        <f t="shared" si="5"/>
        <v>1038.9749388492862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-195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5.645859999999999</v>
      </c>
      <c r="E71">
        <f>GT_NG!Q71</f>
        <v>7.9045579687977972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54.997475095257769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832.56165793468699</v>
      </c>
      <c r="P71" s="36">
        <v>66.53</v>
      </c>
      <c r="Q71" s="36">
        <v>18.896641791044775</v>
      </c>
      <c r="R71" s="38">
        <v>19.457343707343711</v>
      </c>
      <c r="S71" s="38">
        <v>0</v>
      </c>
      <c r="T71" s="37">
        <f>SUMPRODUCT(LTA!J71:AN71,LTA!J$101:AN$101,LTA!J$104:AN$104)</f>
        <v>163.11000000000001</v>
      </c>
      <c r="U71" s="37">
        <f>SUMPRODUCT(LTA!J71:AN71,LTA!J$102:AN$102,LTA!J$104:AN$104)</f>
        <v>139.75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-270</v>
      </c>
      <c r="AA71" s="75">
        <f>STOA!I71</f>
        <v>174.14</v>
      </c>
      <c r="AB71" s="75">
        <f>-STOA!O71</f>
        <v>0</v>
      </c>
      <c r="AC71">
        <f t="shared" si="3"/>
        <v>17.633353424134675</v>
      </c>
      <c r="AD71">
        <f t="shared" si="4"/>
        <v>1033.9485759638308</v>
      </c>
      <c r="AE71">
        <f>'IDT-1'!C71</f>
        <v>0</v>
      </c>
      <c r="AF71" s="24"/>
      <c r="AG71">
        <f t="shared" si="5"/>
        <v>1033.9485759638308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-204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5.645859999999999</v>
      </c>
      <c r="E72">
        <f>GT_NG!Q72</f>
        <v>7.9045579687977972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54.997475095257769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832.56165793468699</v>
      </c>
      <c r="P72" s="36">
        <v>66.53</v>
      </c>
      <c r="Q72" s="36">
        <v>18.896641791044775</v>
      </c>
      <c r="R72" s="38">
        <v>9.3099999999999987</v>
      </c>
      <c r="S72" s="38">
        <v>0</v>
      </c>
      <c r="T72" s="37">
        <f>SUMPRODUCT(LTA!J72:AN72,LTA!J$101:AN$101,LTA!J$104:AN$104)</f>
        <v>150.48000000000002</v>
      </c>
      <c r="U72" s="37">
        <f>SUMPRODUCT(LTA!J72:AN72,LTA!J$102:AN$102,LTA!J$104:AN$104)</f>
        <v>139.75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-255</v>
      </c>
      <c r="AA72" s="75">
        <f>STOA!I72</f>
        <v>174.14</v>
      </c>
      <c r="AB72" s="75">
        <f>-STOA!O72</f>
        <v>0</v>
      </c>
      <c r="AC72">
        <f t="shared" si="3"/>
        <v>17.308619014199316</v>
      </c>
      <c r="AD72">
        <f t="shared" si="4"/>
        <v>1025.4959666664222</v>
      </c>
      <c r="AE72">
        <f>'IDT-1'!C72</f>
        <v>0</v>
      </c>
      <c r="AF72" s="24"/>
      <c r="AG72">
        <f t="shared" si="5"/>
        <v>1025.4959666664222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-205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5.645859999999999</v>
      </c>
      <c r="E73">
        <f>GT_NG!Q73</f>
        <v>7.9045579687977972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54.997475095257769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837.02328676280706</v>
      </c>
      <c r="P73" s="36">
        <v>66.53</v>
      </c>
      <c r="Q73" s="36">
        <v>18.896641791044775</v>
      </c>
      <c r="R73" s="38">
        <v>2.4126541850220264</v>
      </c>
      <c r="S73" s="38">
        <v>0</v>
      </c>
      <c r="T73" s="37">
        <f>SUMPRODUCT(LTA!J73:AN73,LTA!J$101:AN$101,LTA!J$104:AN$104)</f>
        <v>135.93</v>
      </c>
      <c r="U73" s="37">
        <f>SUMPRODUCT(LTA!J73:AN73,LTA!J$102:AN$102,LTA!J$104:AN$104)</f>
        <v>139.75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-240</v>
      </c>
      <c r="AA73" s="75">
        <f>STOA!I73</f>
        <v>174.14</v>
      </c>
      <c r="AB73" s="75">
        <f>-STOA!O73</f>
        <v>0</v>
      </c>
      <c r="AC73">
        <f t="shared" si="3"/>
        <v>16.972704026748865</v>
      </c>
      <c r="AD73">
        <f t="shared" si="4"/>
        <v>1029.8461646670148</v>
      </c>
      <c r="AE73">
        <f>'IDT-1'!C73</f>
        <v>0</v>
      </c>
      <c r="AF73" s="24"/>
      <c r="AG73">
        <f t="shared" si="5"/>
        <v>1029.8461646670148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-199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5.645859999999999</v>
      </c>
      <c r="E74">
        <f>GT_NG!Q74</f>
        <v>7.9045579687977972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54.997475095257769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839.41524259925359</v>
      </c>
      <c r="P74" s="36">
        <v>66.53</v>
      </c>
      <c r="Q74" s="36">
        <v>18.896641791044775</v>
      </c>
      <c r="R74" s="38">
        <v>0.36</v>
      </c>
      <c r="S74" s="38">
        <v>0</v>
      </c>
      <c r="T74" s="37">
        <f>SUMPRODUCT(LTA!J74:AN74,LTA!J$101:AN$101,LTA!J$104:AN$104)</f>
        <v>122.63</v>
      </c>
      <c r="U74" s="37">
        <f>SUMPRODUCT(LTA!J74:AN74,LTA!J$102:AN$102,LTA!J$104:AN$104)</f>
        <v>139.75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-230</v>
      </c>
      <c r="AA74" s="75">
        <f>STOA!I74</f>
        <v>174.14</v>
      </c>
      <c r="AB74" s="75">
        <f>-STOA!O74</f>
        <v>0</v>
      </c>
      <c r="AC74">
        <f t="shared" si="3"/>
        <v>16.78762486110384</v>
      </c>
      <c r="AD74">
        <f t="shared" si="4"/>
        <v>1025.0705454840843</v>
      </c>
      <c r="AE74">
        <f>'IDT-1'!C74</f>
        <v>0</v>
      </c>
      <c r="AF74" s="24"/>
      <c r="AG74">
        <f t="shared" si="5"/>
        <v>1025.0705454840843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-201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5.645859999999999</v>
      </c>
      <c r="E75">
        <f>GT_NG!Q75</f>
        <v>7.9857397504456342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54.997549565604814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839.21769823899672</v>
      </c>
      <c r="P75" s="36">
        <v>63.5</v>
      </c>
      <c r="Q75" s="36">
        <v>18.896641791044775</v>
      </c>
      <c r="R75" s="38">
        <v>0</v>
      </c>
      <c r="S75" s="38">
        <v>0</v>
      </c>
      <c r="T75" s="37">
        <f>SUMPRODUCT(LTA!J75:AN75,LTA!J$101:AN$101,LTA!J$104:AN$104)</f>
        <v>111.12</v>
      </c>
      <c r="U75" s="37">
        <f>SUMPRODUCT(LTA!J75:AN75,LTA!J$102:AN$102,LTA!J$104:AN$104)</f>
        <v>139.75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-220</v>
      </c>
      <c r="AA75" s="75">
        <f>STOA!I75</f>
        <v>210.75</v>
      </c>
      <c r="AB75" s="75">
        <f>-STOA!O75</f>
        <v>-36</v>
      </c>
      <c r="AC75">
        <f t="shared" si="3"/>
        <v>16.871111995484792</v>
      </c>
      <c r="AD75">
        <f t="shared" si="4"/>
        <v>1058.5807702414415</v>
      </c>
      <c r="AE75">
        <f>'IDT-1'!C75</f>
        <v>0</v>
      </c>
      <c r="AF75" s="24"/>
      <c r="AG75">
        <f t="shared" si="5"/>
        <v>1058.5807702414415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-163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5.645859999999999</v>
      </c>
      <c r="E76">
        <f>GT_NG!Q76</f>
        <v>7.9857397504456342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54.997549565604814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839.21769823899672</v>
      </c>
      <c r="P76" s="36">
        <v>66.527446065259127</v>
      </c>
      <c r="Q76" s="36">
        <v>18.896641791044775</v>
      </c>
      <c r="R76" s="38">
        <v>0</v>
      </c>
      <c r="S76" s="38">
        <v>0</v>
      </c>
      <c r="T76" s="37">
        <f>SUMPRODUCT(LTA!J76:AN76,LTA!J$101:AN$101,LTA!J$104:AN$104)</f>
        <v>99.67</v>
      </c>
      <c r="U76" s="37">
        <f>SUMPRODUCT(LTA!J76:AN76,LTA!J$102:AN$102,LTA!J$104:AN$104)</f>
        <v>139.75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-215</v>
      </c>
      <c r="AA76" s="75">
        <f>STOA!I76</f>
        <v>210.75</v>
      </c>
      <c r="AB76" s="75">
        <f>-STOA!O76</f>
        <v>-36</v>
      </c>
      <c r="AC76">
        <f t="shared" si="3"/>
        <v>16.699334118114923</v>
      </c>
      <c r="AD76">
        <f t="shared" si="4"/>
        <v>1061.3299941840708</v>
      </c>
      <c r="AE76">
        <f>'IDT-1'!C76</f>
        <v>0</v>
      </c>
      <c r="AF76" s="24"/>
      <c r="AG76">
        <f t="shared" si="5"/>
        <v>1061.3299941840708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-157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5.645859999999999</v>
      </c>
      <c r="E77">
        <f>GT_NG!Q77</f>
        <v>7.9857397504456342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54.997549565604814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834.984653486875</v>
      </c>
      <c r="P77" s="36">
        <v>66.527446065259127</v>
      </c>
      <c r="Q77" s="36">
        <v>18.897459677419352</v>
      </c>
      <c r="R77" s="38">
        <v>0</v>
      </c>
      <c r="S77" s="38">
        <v>0</v>
      </c>
      <c r="T77" s="37">
        <f>SUMPRODUCT(LTA!J77:AN77,LTA!J$101:AN$101,LTA!J$104:AN$104)</f>
        <v>91.050000000000011</v>
      </c>
      <c r="U77" s="37">
        <f>SUMPRODUCT(LTA!J77:AN77,LTA!J$102:AN$102,LTA!J$104:AN$104)</f>
        <v>139.75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-115</v>
      </c>
      <c r="AA77" s="75">
        <f>STOA!I77</f>
        <v>210.75</v>
      </c>
      <c r="AB77" s="75">
        <f>-STOA!O77</f>
        <v>-136</v>
      </c>
      <c r="AC77">
        <f t="shared" si="3"/>
        <v>16.213353165764143</v>
      </c>
      <c r="AD77">
        <f t="shared" si="4"/>
        <v>1090.9637482706742</v>
      </c>
      <c r="AE77">
        <f>'IDT-1'!C77</f>
        <v>0</v>
      </c>
      <c r="AF77" s="24"/>
      <c r="AG77">
        <f t="shared" si="5"/>
        <v>1090.9637482706742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-115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5.645859999999999</v>
      </c>
      <c r="E78">
        <f>GT_NG!Q78</f>
        <v>7.9857397504456342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54.997549565604814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838.27468669517771</v>
      </c>
      <c r="P78" s="36">
        <v>66.527446065259127</v>
      </c>
      <c r="Q78" s="36">
        <v>18.897459677419352</v>
      </c>
      <c r="R78" s="38">
        <v>0</v>
      </c>
      <c r="S78" s="38">
        <v>0</v>
      </c>
      <c r="T78" s="37">
        <f>SUMPRODUCT(LTA!J78:AN78,LTA!J$101:AN$101,LTA!J$104:AN$104)</f>
        <v>87.37</v>
      </c>
      <c r="U78" s="37">
        <f>SUMPRODUCT(LTA!J78:AN78,LTA!J$102:AN$102,LTA!J$104:AN$104)</f>
        <v>139.75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-110</v>
      </c>
      <c r="AA78" s="75">
        <f>STOA!I78</f>
        <v>210.75</v>
      </c>
      <c r="AB78" s="75">
        <f>-STOA!O78</f>
        <v>-136</v>
      </c>
      <c r="AC78">
        <f t="shared" si="3"/>
        <v>16.254312095608185</v>
      </c>
      <c r="AD78">
        <f t="shared" si="4"/>
        <v>1085.5328225491328</v>
      </c>
      <c r="AE78">
        <f>'IDT-1'!C78</f>
        <v>0</v>
      </c>
      <c r="AF78" s="24"/>
      <c r="AG78">
        <f t="shared" si="5"/>
        <v>1085.5328225491328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-125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5.645859999999999</v>
      </c>
      <c r="E79">
        <f>GT_NG!Q79</f>
        <v>7.9857397504456342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54.997549565604814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857.03074061861764</v>
      </c>
      <c r="P79" s="36">
        <v>66.527446065259127</v>
      </c>
      <c r="Q79" s="36">
        <v>18.897459677419352</v>
      </c>
      <c r="R79" s="38">
        <v>0</v>
      </c>
      <c r="S79" s="38">
        <v>0</v>
      </c>
      <c r="T79" s="37">
        <f>SUMPRODUCT(LTA!J79:AN79,LTA!J$101:AN$101,LTA!J$104:AN$104)</f>
        <v>84.31</v>
      </c>
      <c r="U79" s="37">
        <f>SUMPRODUCT(LTA!J79:AN79,LTA!J$102:AN$102,LTA!J$104:AN$104)</f>
        <v>139.75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-70</v>
      </c>
      <c r="AA79" s="75">
        <f>STOA!I79</f>
        <v>210.75</v>
      </c>
      <c r="AB79" s="75">
        <f>-STOA!O79</f>
        <v>-136</v>
      </c>
      <c r="AC79">
        <f t="shared" si="3"/>
        <v>16.392437370134456</v>
      </c>
      <c r="AD79">
        <f t="shared" si="4"/>
        <v>1101.0907511980463</v>
      </c>
      <c r="AE79">
        <f>'IDT-1'!C79</f>
        <v>0</v>
      </c>
      <c r="AF79" s="24"/>
      <c r="AG79">
        <f t="shared" si="5"/>
        <v>1101.0907511980463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-165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5.645859999999999</v>
      </c>
      <c r="E80">
        <f>GT_NG!Q80</f>
        <v>7.9857397504456342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54.997549565604814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857.03180692207332</v>
      </c>
      <c r="P80" s="36">
        <v>66.527446065259127</v>
      </c>
      <c r="Q80" s="36">
        <v>18.897459677419352</v>
      </c>
      <c r="R80" s="38">
        <v>0</v>
      </c>
      <c r="S80" s="38">
        <v>0</v>
      </c>
      <c r="T80" s="37">
        <f>SUMPRODUCT(LTA!J80:AN80,LTA!J$101:AN$101,LTA!J$104:AN$104)</f>
        <v>81.239999999999995</v>
      </c>
      <c r="U80" s="37">
        <f>SUMPRODUCT(LTA!J80:AN80,LTA!J$102:AN$102,LTA!J$104:AN$104)</f>
        <v>139.51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-65</v>
      </c>
      <c r="AA80" s="75">
        <f>STOA!I80</f>
        <v>210.75</v>
      </c>
      <c r="AB80" s="75">
        <f>-STOA!O80</f>
        <v>-136</v>
      </c>
      <c r="AC80">
        <f t="shared" si="3"/>
        <v>16.35444062608267</v>
      </c>
      <c r="AD80">
        <f t="shared" si="4"/>
        <v>1098.819814245554</v>
      </c>
      <c r="AE80">
        <f>'IDT-1'!C80</f>
        <v>0</v>
      </c>
      <c r="AF80" s="24"/>
      <c r="AG80">
        <f t="shared" si="5"/>
        <v>1098.819814245554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-169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5.645859999999999</v>
      </c>
      <c r="E81">
        <f>GT_NG!Q81</f>
        <v>7.9857397504456342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54.997549565604814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847.905753964317</v>
      </c>
      <c r="P81" s="36">
        <v>66.527446065259127</v>
      </c>
      <c r="Q81" s="36">
        <v>18.897459677419352</v>
      </c>
      <c r="R81" s="38">
        <v>0</v>
      </c>
      <c r="S81" s="38">
        <v>0</v>
      </c>
      <c r="T81" s="37">
        <f>SUMPRODUCT(LTA!J81:AN81,LTA!J$101:AN$101,LTA!J$104:AN$104)</f>
        <v>80.209999999999994</v>
      </c>
      <c r="U81" s="37">
        <f>SUMPRODUCT(LTA!J81:AN81,LTA!J$102:AN$102,LTA!J$104:AN$104)</f>
        <v>138.47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-65</v>
      </c>
      <c r="AA81" s="75">
        <f>STOA!I81</f>
        <v>210.75</v>
      </c>
      <c r="AB81" s="75">
        <f>-STOA!O81</f>
        <v>-136</v>
      </c>
      <c r="AC81">
        <f t="shared" si="3"/>
        <v>16.371331017842955</v>
      </c>
      <c r="AD81">
        <f t="shared" si="4"/>
        <v>1074.6068708960374</v>
      </c>
      <c r="AE81">
        <f>'IDT-1'!C81</f>
        <v>0</v>
      </c>
      <c r="AF81" s="24"/>
      <c r="AG81">
        <f t="shared" si="5"/>
        <v>1074.6068708960374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-182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5.645859999999999</v>
      </c>
      <c r="E82">
        <f>GT_NG!Q82</f>
        <v>7.9857397504456342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54.997623676820048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848.05230749854752</v>
      </c>
      <c r="P82" s="36">
        <v>66.527446065259127</v>
      </c>
      <c r="Q82" s="36">
        <v>18.897459677419352</v>
      </c>
      <c r="R82" s="38">
        <v>0</v>
      </c>
      <c r="S82" s="38">
        <v>0</v>
      </c>
      <c r="T82" s="37">
        <f>SUMPRODUCT(LTA!J82:AN82,LTA!J$101:AN$101,LTA!J$104:AN$104)</f>
        <v>80.27</v>
      </c>
      <c r="U82" s="37">
        <f>SUMPRODUCT(LTA!J82:AN82,LTA!J$102:AN$102,LTA!J$104:AN$104)</f>
        <v>138.34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-65</v>
      </c>
      <c r="AA82" s="75">
        <f>STOA!I82</f>
        <v>210.75</v>
      </c>
      <c r="AB82" s="75">
        <f>-STOA!O82</f>
        <v>-136</v>
      </c>
      <c r="AC82">
        <f t="shared" si="3"/>
        <v>16.416395978733853</v>
      </c>
      <c r="AD82">
        <f t="shared" si="4"/>
        <v>1069.6384335805922</v>
      </c>
      <c r="AE82">
        <f>'IDT-1'!C82</f>
        <v>0</v>
      </c>
      <c r="AF82" s="24"/>
      <c r="AG82">
        <f t="shared" si="5"/>
        <v>1069.6384335805922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-187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5.645859999999999</v>
      </c>
      <c r="E83">
        <f>GT_NG!Q83</f>
        <v>7.9857397504456342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54.997791696779892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848.05230749854752</v>
      </c>
      <c r="P83" s="36">
        <v>66.527446065259127</v>
      </c>
      <c r="Q83" s="36">
        <v>18.897459677419352</v>
      </c>
      <c r="R83" s="38">
        <v>0</v>
      </c>
      <c r="S83" s="38">
        <v>0</v>
      </c>
      <c r="T83" s="37">
        <f>SUMPRODUCT(LTA!J83:AN83,LTA!J$101:AN$101,LTA!J$104:AN$104)</f>
        <v>77.739999999999995</v>
      </c>
      <c r="U83" s="37">
        <f>SUMPRODUCT(LTA!J83:AN83,LTA!J$102:AN$102,LTA!J$104:AN$104)</f>
        <v>138.01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-100</v>
      </c>
      <c r="AA83" s="75">
        <f>STOA!I83</f>
        <v>240.44</v>
      </c>
      <c r="AB83" s="75">
        <f>-STOA!O83</f>
        <v>-136</v>
      </c>
      <c r="AC83">
        <f t="shared" si="3"/>
        <v>17.078651578374874</v>
      </c>
      <c r="AD83">
        <f t="shared" si="4"/>
        <v>1047.8063460009112</v>
      </c>
      <c r="AE83">
        <f>'IDT-1'!C83</f>
        <v>0</v>
      </c>
      <c r="AF83" s="24"/>
      <c r="AG83">
        <f t="shared" si="5"/>
        <v>1047.8063460009112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-200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5.645859999999999</v>
      </c>
      <c r="E84">
        <f>GT_NG!Q84</f>
        <v>7.9857397504456342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54.997791696779892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848.05230749854752</v>
      </c>
      <c r="P84" s="36">
        <v>66.527446065259127</v>
      </c>
      <c r="Q84" s="36">
        <v>18.897459677419352</v>
      </c>
      <c r="R84" s="38">
        <v>0</v>
      </c>
      <c r="S84" s="38">
        <v>0</v>
      </c>
      <c r="T84" s="37">
        <f>SUMPRODUCT(LTA!J84:AN84,LTA!J$101:AN$101,LTA!J$104:AN$104)</f>
        <v>77.34</v>
      </c>
      <c r="U84" s="37">
        <f>SUMPRODUCT(LTA!J84:AN84,LTA!J$102:AN$102,LTA!J$104:AN$104)</f>
        <v>137.84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-100</v>
      </c>
      <c r="AA84" s="75">
        <f>STOA!I84</f>
        <v>240.44</v>
      </c>
      <c r="AB84" s="75">
        <f>-STOA!O84</f>
        <v>-136</v>
      </c>
      <c r="AC84">
        <f t="shared" si="3"/>
        <v>17.091391833419266</v>
      </c>
      <c r="AD84">
        <f t="shared" si="4"/>
        <v>1045.2236057458665</v>
      </c>
      <c r="AE84">
        <f>'IDT-1'!C84</f>
        <v>0</v>
      </c>
      <c r="AF84" s="24"/>
      <c r="AG84">
        <f t="shared" si="5"/>
        <v>1045.2236057458665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-202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5.645859999999999</v>
      </c>
      <c r="E85">
        <f>GT_NG!Q85</f>
        <v>7.9857397504456342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54.997791696779892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846.75929341782717</v>
      </c>
      <c r="P85" s="36">
        <v>66.527446065259127</v>
      </c>
      <c r="Q85" s="36">
        <v>18.897459677419352</v>
      </c>
      <c r="R85" s="38">
        <v>0</v>
      </c>
      <c r="S85" s="38">
        <v>0</v>
      </c>
      <c r="T85" s="37">
        <f>SUMPRODUCT(LTA!J85:AN85,LTA!J$101:AN$101,LTA!J$104:AN$104)</f>
        <v>76.599999999999994</v>
      </c>
      <c r="U85" s="37">
        <f>SUMPRODUCT(LTA!J85:AN85,LTA!J$102:AN$102,LTA!J$104:AN$104)</f>
        <v>137.30000000000001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-105</v>
      </c>
      <c r="AA85" s="75">
        <f>STOA!I85</f>
        <v>240.44</v>
      </c>
      <c r="AB85" s="75">
        <f>-STOA!O85</f>
        <v>-136</v>
      </c>
      <c r="AC85">
        <f t="shared" si="3"/>
        <v>17.193043094819661</v>
      </c>
      <c r="AD85">
        <f t="shared" si="4"/>
        <v>1028.5489404037457</v>
      </c>
      <c r="AE85">
        <f>'IDT-1'!C85</f>
        <v>0</v>
      </c>
      <c r="AF85" s="24"/>
      <c r="AG85">
        <f t="shared" si="5"/>
        <v>1028.5489404037457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-211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5.645859999999999</v>
      </c>
      <c r="E86">
        <f>GT_NG!Q86</f>
        <v>7.9857397504456342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54.997791696779892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851.06499681226637</v>
      </c>
      <c r="P86" s="36">
        <v>66.527446065259127</v>
      </c>
      <c r="Q86" s="36">
        <v>18.897459677419352</v>
      </c>
      <c r="R86" s="38">
        <v>0</v>
      </c>
      <c r="S86" s="38">
        <v>0</v>
      </c>
      <c r="T86" s="37">
        <f>SUMPRODUCT(LTA!J86:AN86,LTA!J$101:AN$101,LTA!J$104:AN$104)</f>
        <v>75.92</v>
      </c>
      <c r="U86" s="37">
        <f>SUMPRODUCT(LTA!J86:AN86,LTA!J$102:AN$102,LTA!J$104:AN$104)</f>
        <v>136.47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-105</v>
      </c>
      <c r="AA86" s="75">
        <f>STOA!I86</f>
        <v>240.44</v>
      </c>
      <c r="AB86" s="75">
        <f>-STOA!O86</f>
        <v>-136</v>
      </c>
      <c r="AC86">
        <f t="shared" si="3"/>
        <v>17.297548432390485</v>
      </c>
      <c r="AD86">
        <f t="shared" si="4"/>
        <v>1022.2401384606143</v>
      </c>
      <c r="AE86">
        <f>'IDT-1'!C86</f>
        <v>0</v>
      </c>
      <c r="AF86" s="24"/>
      <c r="AG86">
        <f t="shared" si="5"/>
        <v>1022.2401384606143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-220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5.645859999999999</v>
      </c>
      <c r="E87">
        <f>GT_NG!Q87</f>
        <v>7.990762124711317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54.997791696779892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851.06499681226637</v>
      </c>
      <c r="P87" s="36">
        <v>66.527446065259127</v>
      </c>
      <c r="Q87" s="36">
        <v>18.897459677419352</v>
      </c>
      <c r="R87" s="38">
        <v>0</v>
      </c>
      <c r="S87" s="38">
        <v>0</v>
      </c>
      <c r="T87" s="37">
        <f>SUMPRODUCT(LTA!J87:AN87,LTA!J$101:AN$101,LTA!J$104:AN$104)</f>
        <v>75.64</v>
      </c>
      <c r="U87" s="37">
        <f>SUMPRODUCT(LTA!J87:AN87,LTA!J$102:AN$102,LTA!J$104:AN$104)</f>
        <v>136.13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-160</v>
      </c>
      <c r="AA87" s="75">
        <f>STOA!I87</f>
        <v>299.08</v>
      </c>
      <c r="AB87" s="75">
        <f>-STOA!O87</f>
        <v>-136</v>
      </c>
      <c r="AC87">
        <f t="shared" si="3"/>
        <v>18.234318750349395</v>
      </c>
      <c r="AD87">
        <f t="shared" si="4"/>
        <v>1031.328390516921</v>
      </c>
      <c r="AE87">
        <f>'IDT-1'!C87</f>
        <v>0</v>
      </c>
      <c r="AF87" s="24"/>
      <c r="AG87">
        <f t="shared" si="5"/>
        <v>1031.328390516921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-213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5.645859999999999</v>
      </c>
      <c r="E88">
        <f>GT_NG!Q88</f>
        <v>7.990762124711317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54.997791696779892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842.08754227386055</v>
      </c>
      <c r="P88" s="36">
        <v>66.527446065259127</v>
      </c>
      <c r="Q88" s="36">
        <v>18.897459677419352</v>
      </c>
      <c r="R88" s="38">
        <v>0</v>
      </c>
      <c r="S88" s="38">
        <v>0</v>
      </c>
      <c r="T88" s="37">
        <f>SUMPRODUCT(LTA!J88:AN88,LTA!J$101:AN$101,LTA!J$104:AN$104)</f>
        <v>70.010000000000005</v>
      </c>
      <c r="U88" s="37">
        <f>SUMPRODUCT(LTA!J88:AN88,LTA!J$102:AN$102,LTA!J$104:AN$104)</f>
        <v>135.80000000000001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-150</v>
      </c>
      <c r="AA88" s="75">
        <f>STOA!I88</f>
        <v>299.08</v>
      </c>
      <c r="AB88" s="75">
        <f>-STOA!O88</f>
        <v>-136</v>
      </c>
      <c r="AC88">
        <f t="shared" si="3"/>
        <v>17.907550344923131</v>
      </c>
      <c r="AD88">
        <f t="shared" si="4"/>
        <v>1038.7177043839415</v>
      </c>
      <c r="AE88">
        <f>'IDT-1'!C88</f>
        <v>0</v>
      </c>
      <c r="AF88" s="24"/>
      <c r="AG88">
        <f t="shared" si="5"/>
        <v>1038.7177043839415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-201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5.645859999999999</v>
      </c>
      <c r="E89">
        <f>GT_NG!Q89</f>
        <v>7.990762124711317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54.997549565604814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843.27478796342689</v>
      </c>
      <c r="P89" s="36">
        <v>66.527446065259127</v>
      </c>
      <c r="Q89" s="36">
        <v>18.897459677419352</v>
      </c>
      <c r="R89" s="38">
        <v>0</v>
      </c>
      <c r="S89" s="38">
        <v>0</v>
      </c>
      <c r="T89" s="37">
        <f>SUMPRODUCT(LTA!J89:AN89,LTA!J$101:AN$101,LTA!J$104:AN$104)</f>
        <v>69.92</v>
      </c>
      <c r="U89" s="37">
        <f>SUMPRODUCT(LTA!J89:AN89,LTA!J$102:AN$102,LTA!J$104:AN$104)</f>
        <v>129.63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-140</v>
      </c>
      <c r="AA89" s="75">
        <f>STOA!I89</f>
        <v>299.08</v>
      </c>
      <c r="AB89" s="75">
        <f>-STOA!O89</f>
        <v>-136</v>
      </c>
      <c r="AC89">
        <f t="shared" si="3"/>
        <v>17.756370445970628</v>
      </c>
      <c r="AD89">
        <f t="shared" si="4"/>
        <v>1045.7958878412853</v>
      </c>
      <c r="AE89">
        <f>'IDT-1'!C89</f>
        <v>0</v>
      </c>
      <c r="AF89" s="24"/>
      <c r="AG89">
        <f t="shared" si="5"/>
        <v>1045.7958878412853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-199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5.645859999999999</v>
      </c>
      <c r="E90">
        <f>GT_NG!Q90</f>
        <v>7.990762124711317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54.997549565604814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846.33919112462513</v>
      </c>
      <c r="P90" s="36">
        <v>66.527446065259127</v>
      </c>
      <c r="Q90" s="36">
        <v>18.897459677419352</v>
      </c>
      <c r="R90" s="38">
        <v>0</v>
      </c>
      <c r="S90" s="38">
        <v>0</v>
      </c>
      <c r="T90" s="37">
        <f>SUMPRODUCT(LTA!J90:AN90,LTA!J$101:AN$101,LTA!J$104:AN$104)</f>
        <v>69.34</v>
      </c>
      <c r="U90" s="37">
        <f>SUMPRODUCT(LTA!J90:AN90,LTA!J$102:AN$102,LTA!J$104:AN$104)</f>
        <v>129.22999999999999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-125</v>
      </c>
      <c r="AA90" s="75">
        <f>STOA!I90</f>
        <v>299.08</v>
      </c>
      <c r="AB90" s="75">
        <f>-STOA!O90</f>
        <v>-136</v>
      </c>
      <c r="AC90">
        <f t="shared" si="3"/>
        <v>17.597150643345266</v>
      </c>
      <c r="AD90">
        <f t="shared" si="4"/>
        <v>1068.0395108051086</v>
      </c>
      <c r="AE90">
        <f>'IDT-1'!C90</f>
        <v>0</v>
      </c>
      <c r="AF90" s="24"/>
      <c r="AG90">
        <f t="shared" si="5"/>
        <v>1068.0395108051086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-194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5.645859999999999</v>
      </c>
      <c r="E91">
        <f>GT_NG!Q91</f>
        <v>7.990762124711317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54.997549565604814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846.13600431648274</v>
      </c>
      <c r="P91" s="36">
        <v>66.527446065259127</v>
      </c>
      <c r="Q91" s="36">
        <v>18.897459677419352</v>
      </c>
      <c r="R91" s="38">
        <v>0</v>
      </c>
      <c r="S91" s="38">
        <v>0</v>
      </c>
      <c r="T91" s="37">
        <f>SUMPRODUCT(LTA!J91:AN91,LTA!J$101:AN$101,LTA!J$104:AN$104)</f>
        <v>69.010000000000005</v>
      </c>
      <c r="U91" s="37">
        <f>SUMPRODUCT(LTA!J91:AN91,LTA!J$102:AN$102,LTA!J$104:AN$104)</f>
        <v>128.57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-155</v>
      </c>
      <c r="AA91" s="75">
        <f>STOA!I91</f>
        <v>345.36</v>
      </c>
      <c r="AB91" s="75">
        <f>-STOA!O91</f>
        <v>-136</v>
      </c>
      <c r="AC91">
        <f t="shared" si="3"/>
        <v>18.41118659297679</v>
      </c>
      <c r="AD91">
        <f t="shared" si="4"/>
        <v>1065.3122880473347</v>
      </c>
      <c r="AE91">
        <f>'IDT-1'!C91</f>
        <v>0</v>
      </c>
      <c r="AF91" s="24"/>
      <c r="AG91">
        <f t="shared" si="5"/>
        <v>1065.3122880473347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-211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5.645859999999999</v>
      </c>
      <c r="E92">
        <f>GT_NG!Q92</f>
        <v>7.990762124711317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54.997549565604814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837.5060563535003</v>
      </c>
      <c r="P92" s="36">
        <v>66.527446065259127</v>
      </c>
      <c r="Q92" s="36">
        <v>18.897459677419352</v>
      </c>
      <c r="R92" s="38">
        <v>0</v>
      </c>
      <c r="S92" s="38">
        <v>0</v>
      </c>
      <c r="T92" s="37">
        <f>SUMPRODUCT(LTA!J92:AN92,LTA!J$101:AN$101,LTA!J$104:AN$104)</f>
        <v>69.28</v>
      </c>
      <c r="U92" s="37">
        <f>SUMPRODUCT(LTA!J92:AN92,LTA!J$102:AN$102,LTA!J$104:AN$104)</f>
        <v>128.07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-140</v>
      </c>
      <c r="AA92" s="75">
        <f>STOA!I92</f>
        <v>345.36</v>
      </c>
      <c r="AB92" s="75">
        <f>-STOA!O92</f>
        <v>-136</v>
      </c>
      <c r="AC92">
        <f t="shared" si="3"/>
        <v>18.208925265591812</v>
      </c>
      <c r="AD92">
        <f t="shared" si="4"/>
        <v>1070.6546014117371</v>
      </c>
      <c r="AE92">
        <f>'IDT-1'!C92</f>
        <v>0</v>
      </c>
      <c r="AF92" s="24"/>
      <c r="AG92">
        <f t="shared" si="5"/>
        <v>1070.6546014117371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-212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5.645859999999999</v>
      </c>
      <c r="E93">
        <f>GT_NG!Q93</f>
        <v>7.9977534400449315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54.997549565604814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849.90958982861139</v>
      </c>
      <c r="P93" s="36">
        <v>66.527446065259127</v>
      </c>
      <c r="Q93" s="36">
        <v>18.897459677419352</v>
      </c>
      <c r="R93" s="38">
        <v>0</v>
      </c>
      <c r="S93" s="38">
        <v>0</v>
      </c>
      <c r="T93" s="37">
        <f>SUMPRODUCT(LTA!J93:AN93,LTA!J$101:AN$101,LTA!J$104:AN$104)</f>
        <v>69.42</v>
      </c>
      <c r="U93" s="37">
        <f>SUMPRODUCT(LTA!J93:AN93,LTA!J$102:AN$102,LTA!J$104:AN$104)</f>
        <v>129.13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-125</v>
      </c>
      <c r="AA93" s="75">
        <f>STOA!I93</f>
        <v>345.36</v>
      </c>
      <c r="AB93" s="75">
        <f>-STOA!O93</f>
        <v>-136</v>
      </c>
      <c r="AC93">
        <f t="shared" si="3"/>
        <v>18.470747924102852</v>
      </c>
      <c r="AD93">
        <f t="shared" si="4"/>
        <v>1068.0033035436713</v>
      </c>
      <c r="AE93">
        <f>'IDT-1'!C93</f>
        <v>0</v>
      </c>
      <c r="AF93" s="24"/>
      <c r="AG93">
        <f t="shared" si="5"/>
        <v>1068.0033035436713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-243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5.645859999999999</v>
      </c>
      <c r="E94">
        <f>GT_NG!Q94</f>
        <v>7.9977534400449315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54.997549565604814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849.91115929595412</v>
      </c>
      <c r="P94" s="36">
        <v>66.527446065259127</v>
      </c>
      <c r="Q94" s="36">
        <v>18.897459677419352</v>
      </c>
      <c r="R94" s="38">
        <v>0</v>
      </c>
      <c r="S94" s="38">
        <v>0</v>
      </c>
      <c r="T94" s="37">
        <f>SUMPRODUCT(LTA!J94:AN94,LTA!J$101:AN$101,LTA!J$104:AN$104)</f>
        <v>76.08</v>
      </c>
      <c r="U94" s="37">
        <f>SUMPRODUCT(LTA!J94:AN94,LTA!J$102:AN$102,LTA!J$104:AN$104)</f>
        <v>126.13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-110</v>
      </c>
      <c r="AA94" s="75">
        <f>STOA!I94</f>
        <v>345.36</v>
      </c>
      <c r="AB94" s="75">
        <f>-STOA!O94</f>
        <v>-136</v>
      </c>
      <c r="AC94">
        <f t="shared" si="3"/>
        <v>18.369797822582537</v>
      </c>
      <c r="AD94">
        <f t="shared" si="4"/>
        <v>1086.765823112534</v>
      </c>
      <c r="AE94">
        <f>'IDT-1'!C94</f>
        <v>0</v>
      </c>
      <c r="AF94" s="24"/>
      <c r="AG94">
        <f t="shared" si="5"/>
        <v>1086.765823112534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-243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5.645859999999999</v>
      </c>
      <c r="E95">
        <f>GT_NG!Q95</f>
        <v>7.9977534400449315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54.997549565604814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845.2786334790444</v>
      </c>
      <c r="P95" s="36">
        <v>66.527446065259127</v>
      </c>
      <c r="Q95" s="36">
        <v>18.897459677419352</v>
      </c>
      <c r="R95" s="38">
        <v>0</v>
      </c>
      <c r="S95" s="38">
        <v>0</v>
      </c>
      <c r="T95" s="37">
        <f>SUMPRODUCT(LTA!J95:AN95,LTA!J$101:AN$101,LTA!J$104:AN$104)</f>
        <v>76.67</v>
      </c>
      <c r="U95" s="37">
        <f>SUMPRODUCT(LTA!J95:AN95,LTA!J$102:AN$102,LTA!J$104:AN$104)</f>
        <v>126.50999999999999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-90</v>
      </c>
      <c r="AA95" s="75">
        <f>STOA!I95</f>
        <v>345.36</v>
      </c>
      <c r="AB95" s="75">
        <f>-STOA!O95</f>
        <v>-136</v>
      </c>
      <c r="AC95">
        <f t="shared" si="3"/>
        <v>18.071223769727872</v>
      </c>
      <c r="AD95">
        <f t="shared" si="4"/>
        <v>1113.4018713484791</v>
      </c>
      <c r="AE95">
        <f>'IDT-1'!C95</f>
        <v>0</v>
      </c>
      <c r="AF95" s="24"/>
      <c r="AG95">
        <f t="shared" si="5"/>
        <v>1113.4018713484791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-233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5.645859999999999</v>
      </c>
      <c r="E96">
        <f>GT_NG!Q96</f>
        <v>7.9977534400449315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54.997549565604814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843.97767832855948</v>
      </c>
      <c r="P96" s="36">
        <v>66.527446065259127</v>
      </c>
      <c r="Q96" s="36">
        <v>18.897459677419352</v>
      </c>
      <c r="R96" s="38">
        <v>0</v>
      </c>
      <c r="S96" s="38">
        <v>0</v>
      </c>
      <c r="T96" s="37">
        <f>SUMPRODUCT(LTA!J96:AN96,LTA!J$101:AN$101,LTA!J$104:AN$104)</f>
        <v>77.34</v>
      </c>
      <c r="U96" s="37">
        <f>SUMPRODUCT(LTA!J96:AN96,LTA!J$102:AN$102,LTA!J$104:AN$104)</f>
        <v>126.34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-80</v>
      </c>
      <c r="AA96" s="75">
        <f>STOA!I96</f>
        <v>345.36</v>
      </c>
      <c r="AB96" s="75">
        <f>-STOA!O96</f>
        <v>-136</v>
      </c>
      <c r="AC96">
        <f t="shared" si="3"/>
        <v>17.984272216703847</v>
      </c>
      <c r="AD96">
        <f t="shared" si="4"/>
        <v>1121.6878677510178</v>
      </c>
      <c r="AE96">
        <f>'IDT-1'!C96</f>
        <v>0</v>
      </c>
      <c r="AF96" s="24"/>
      <c r="AG96">
        <f t="shared" si="5"/>
        <v>1121.6878677510178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-234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5.645859999999999</v>
      </c>
      <c r="E97">
        <f>GT_NG!Q97</f>
        <v>7.9977534400449315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54.997549565604814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844.61409405637482</v>
      </c>
      <c r="P97" s="36">
        <v>66.527446065259127</v>
      </c>
      <c r="Q97" s="36">
        <v>18.897459677419352</v>
      </c>
      <c r="R97" s="38">
        <v>0</v>
      </c>
      <c r="S97" s="38">
        <v>0</v>
      </c>
      <c r="T97" s="37">
        <f>SUMPRODUCT(LTA!J97:AN97,LTA!J$101:AN$101,LTA!J$104:AN$104)</f>
        <v>78.08</v>
      </c>
      <c r="U97" s="37">
        <f>SUMPRODUCT(LTA!J97:AN97,LTA!J$102:AN$102,LTA!J$104:AN$104)</f>
        <v>126.50999999999999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-80</v>
      </c>
      <c r="AA97" s="75">
        <f>STOA!I97</f>
        <v>345.36</v>
      </c>
      <c r="AB97" s="75">
        <f>-STOA!O97</f>
        <v>-136</v>
      </c>
      <c r="AC97">
        <f t="shared" si="3"/>
        <v>18.051149440241794</v>
      </c>
      <c r="AD97">
        <f t="shared" si="4"/>
        <v>1117.1674062552956</v>
      </c>
      <c r="AE97">
        <f>'IDT-1'!C97</f>
        <v>0</v>
      </c>
      <c r="AF97" s="24"/>
      <c r="AG97">
        <f t="shared" si="5"/>
        <v>1117.1674062552956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-240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5.645859999999999</v>
      </c>
      <c r="E98">
        <f>GT_NG!Q98</f>
        <v>7.9977534400449315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54.997549565604814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844.82229807096485</v>
      </c>
      <c r="P98" s="36">
        <v>66.527446065259127</v>
      </c>
      <c r="Q98" s="36">
        <v>18.897459677419352</v>
      </c>
      <c r="R98" s="38">
        <v>0</v>
      </c>
      <c r="S98" s="38">
        <v>0</v>
      </c>
      <c r="T98" s="37">
        <f>SUMPRODUCT(LTA!J98:AN98,LTA!J$101:AN$101,LTA!J$104:AN$104)</f>
        <v>78.42</v>
      </c>
      <c r="U98" s="37">
        <f>SUMPRODUCT(LTA!J98:AN98,LTA!J$102:AN$102,LTA!J$104:AN$104)</f>
        <v>126.63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-85</v>
      </c>
      <c r="AA98" s="75">
        <f>STOA!I98</f>
        <v>345.36</v>
      </c>
      <c r="AB98" s="75">
        <f>-STOA!O98</f>
        <v>-136</v>
      </c>
      <c r="AC98">
        <f t="shared" si="3"/>
        <v>18.101420273181166</v>
      </c>
      <c r="AD98">
        <f t="shared" si="4"/>
        <v>1112.7853394369463</v>
      </c>
      <c r="AE98">
        <f>'IDT-1'!C98</f>
        <v>0</v>
      </c>
      <c r="AF98" s="24"/>
      <c r="AG98">
        <f t="shared" si="5"/>
        <v>1112.7853394369463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-240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0.13449744999999974</v>
      </c>
      <c r="E99">
        <f t="shared" si="6"/>
        <v>0.19475268064540288</v>
      </c>
      <c r="F99">
        <f t="shared" si="6"/>
        <v>0</v>
      </c>
      <c r="G99">
        <f t="shared" si="6"/>
        <v>1.0221214293800225</v>
      </c>
      <c r="H99">
        <f t="shared" si="6"/>
        <v>0</v>
      </c>
      <c r="I99">
        <f t="shared" si="6"/>
        <v>1.3199856842234656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17.889286317392656</v>
      </c>
      <c r="P99" s="36">
        <f t="shared" si="6"/>
        <v>1.4701346259841204</v>
      </c>
      <c r="Q99" s="36">
        <f t="shared" si="6"/>
        <v>0.35369755807655312</v>
      </c>
      <c r="R99" s="38">
        <f t="shared" si="6"/>
        <v>0.27433499925893828</v>
      </c>
      <c r="S99" s="38">
        <f t="shared" si="6"/>
        <v>0</v>
      </c>
      <c r="T99" s="37">
        <f t="shared" si="6"/>
        <v>3.696142500000001</v>
      </c>
      <c r="U99" s="37">
        <f t="shared" si="6"/>
        <v>2.8827799999999995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-6.3197525000000008</v>
      </c>
      <c r="AA99" s="75">
        <f t="shared" si="6"/>
        <v>5.6740599999999999</v>
      </c>
      <c r="AB99" s="75">
        <f t="shared" si="6"/>
        <v>-1.0660000000000001</v>
      </c>
      <c r="AC99">
        <f t="shared" si="6"/>
        <v>0.41182146215372101</v>
      </c>
      <c r="AD99">
        <f t="shared" si="6"/>
        <v>22.718469282807447</v>
      </c>
      <c r="AE99">
        <f t="shared" si="6"/>
        <v>0</v>
      </c>
      <c r="AG99">
        <f t="shared" si="6"/>
        <v>22.718469282807447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-4.3957499999999996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45180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45180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7.2215999999999996</v>
      </c>
      <c r="E3">
        <f>GT_NG!T3</f>
        <v>11.003006285870457</v>
      </c>
      <c r="F3">
        <f>GT_Spot!T3</f>
        <v>0</v>
      </c>
      <c r="G3">
        <f>PPCL_NG!T3</f>
        <v>51.348062337270292</v>
      </c>
      <c r="H3">
        <f>PPCL_Spot!T3</f>
        <v>0</v>
      </c>
      <c r="I3">
        <f>Bawana_NG!T3</f>
        <v>55.000000000000007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681.41616610878418</v>
      </c>
      <c r="P3" s="36">
        <v>51.09</v>
      </c>
      <c r="Q3" s="36">
        <v>15.13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368.14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-2.41</v>
      </c>
      <c r="AA3" s="75">
        <f>STOA!J3</f>
        <v>158.58000000000001</v>
      </c>
      <c r="AB3" s="75">
        <f>-STOA!P3</f>
        <v>0</v>
      </c>
      <c r="AC3">
        <f>SUMIF(B3:AB3,"&gt;0")*$AC$2-SUMIF(B3:AB3,"&lt;0")*($AC$2/(1-$AC$2))+SUMIF(AI3:AR3,"&gt;0")*$AC$2-SUMIF(AI3:AR3,"&lt;0")*($AC$2/(1-$AC$2))</f>
        <v>13.530517248465799</v>
      </c>
      <c r="AD3">
        <f>SUM(B3:AB3,AI3:AR3)-AC3</f>
        <v>1247.988317483459</v>
      </c>
      <c r="AE3">
        <f>'IDT-1'!F3</f>
        <v>0</v>
      </c>
      <c r="AF3" s="24"/>
      <c r="AG3">
        <f>SUM(AD3:AF3)</f>
        <v>1247.988317483459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-135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7.2215999999999996</v>
      </c>
      <c r="E4">
        <f>GT_NG!T4</f>
        <v>11.003006285870457</v>
      </c>
      <c r="F4">
        <f>GT_Spot!T4</f>
        <v>0</v>
      </c>
      <c r="G4">
        <f>PPCL_NG!T4</f>
        <v>51.348062337270292</v>
      </c>
      <c r="H4">
        <f>PPCL_Spot!T4</f>
        <v>0</v>
      </c>
      <c r="I4">
        <f>Bawana_NG!T4</f>
        <v>55.000000000000007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680.0609020626033</v>
      </c>
      <c r="P4" s="36">
        <v>51.09</v>
      </c>
      <c r="Q4" s="36">
        <v>15.13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368.14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-7</v>
      </c>
      <c r="AA4" s="75">
        <f>STOA!J4</f>
        <v>158.58000000000001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13.60373216779726</v>
      </c>
      <c r="AD4">
        <f t="shared" ref="AD4:AD67" si="1">SUM(B4:AB4,AI4:AR4)-AC4</f>
        <v>1236.9698385179468</v>
      </c>
      <c r="AE4">
        <f>'IDT-1'!F4</f>
        <v>0</v>
      </c>
      <c r="AF4" s="24"/>
      <c r="AG4">
        <f t="shared" ref="AG4:AG67" si="2">SUM(AD4:AF4)</f>
        <v>1236.9698385179468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-140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7.2215999999999996</v>
      </c>
      <c r="E5">
        <f>GT_NG!T5</f>
        <v>11.003006285870457</v>
      </c>
      <c r="F5">
        <f>GT_Spot!T5</f>
        <v>0</v>
      </c>
      <c r="G5">
        <f>PPCL_NG!T5</f>
        <v>51.348062337270292</v>
      </c>
      <c r="H5">
        <f>PPCL_Spot!T5</f>
        <v>0</v>
      </c>
      <c r="I5">
        <f>Bawana_NG!T5</f>
        <v>55.000000000000007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669.69274958904032</v>
      </c>
      <c r="P5" s="36">
        <v>29.11</v>
      </c>
      <c r="Q5" s="36">
        <v>7.76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368.14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158.58000000000001</v>
      </c>
      <c r="AB5" s="75">
        <f>-STOA!P5</f>
        <v>0</v>
      </c>
      <c r="AC5">
        <f t="shared" si="0"/>
        <v>12.92572170770868</v>
      </c>
      <c r="AD5">
        <f t="shared" si="1"/>
        <v>1234.9296965044725</v>
      </c>
      <c r="AE5">
        <f>'IDT-1'!F5</f>
        <v>0</v>
      </c>
      <c r="AF5" s="24"/>
      <c r="AG5">
        <f t="shared" si="2"/>
        <v>1234.9296965044725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-110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7.2215999999999996</v>
      </c>
      <c r="E6">
        <f>GT_NG!T6</f>
        <v>11.003006285870457</v>
      </c>
      <c r="F6">
        <f>GT_Spot!T6</f>
        <v>0</v>
      </c>
      <c r="G6">
        <f>PPCL_NG!T6</f>
        <v>51.348062337270292</v>
      </c>
      <c r="H6">
        <f>PPCL_Spot!T6</f>
        <v>0</v>
      </c>
      <c r="I6">
        <f>Bawana_NG!T6</f>
        <v>55.000000000000007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669.69274494102046</v>
      </c>
      <c r="P6" s="36">
        <v>29.11</v>
      </c>
      <c r="Q6" s="36">
        <v>7.76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368.14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158.58000000000001</v>
      </c>
      <c r="AB6" s="75">
        <f>-STOA!P6</f>
        <v>0</v>
      </c>
      <c r="AC6">
        <f t="shared" si="0"/>
        <v>13.014502942028058</v>
      </c>
      <c r="AD6">
        <f t="shared" si="1"/>
        <v>1224.8409106221332</v>
      </c>
      <c r="AE6">
        <f>'IDT-1'!F6</f>
        <v>0</v>
      </c>
      <c r="AF6" s="24"/>
      <c r="AG6">
        <f t="shared" si="2"/>
        <v>1224.8409106221332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-120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7.2215999999999996</v>
      </c>
      <c r="E7">
        <f>GT_NG!T7</f>
        <v>11.003006285870457</v>
      </c>
      <c r="F7">
        <f>GT_Spot!T7</f>
        <v>0</v>
      </c>
      <c r="G7">
        <f>PPCL_NG!T7</f>
        <v>51.348062337270292</v>
      </c>
      <c r="H7">
        <f>PPCL_Spot!T7</f>
        <v>0</v>
      </c>
      <c r="I7">
        <f>Bawana_NG!T7</f>
        <v>55.000000000000007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665.12713549675152</v>
      </c>
      <c r="P7" s="36">
        <v>29.11</v>
      </c>
      <c r="Q7" s="36">
        <v>8.94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368.14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158.49</v>
      </c>
      <c r="AB7" s="75">
        <f>-STOA!P7</f>
        <v>0</v>
      </c>
      <c r="AC7">
        <f t="shared" si="0"/>
        <v>12.540011202808726</v>
      </c>
      <c r="AD7">
        <f t="shared" si="1"/>
        <v>1271.8397929170835</v>
      </c>
      <c r="AE7">
        <f>'IDT-1'!F7</f>
        <v>0</v>
      </c>
      <c r="AF7" s="24"/>
      <c r="AG7">
        <f t="shared" si="2"/>
        <v>1271.8397929170835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-70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7.2215999999999996</v>
      </c>
      <c r="E8">
        <f>GT_NG!T8</f>
        <v>11.003006285870457</v>
      </c>
      <c r="F8">
        <f>GT_Spot!T8</f>
        <v>0</v>
      </c>
      <c r="G8">
        <f>PPCL_NG!T8</f>
        <v>51.348062337270292</v>
      </c>
      <c r="H8">
        <f>PPCL_Spot!T8</f>
        <v>0</v>
      </c>
      <c r="I8">
        <f>Bawana_NG!T8</f>
        <v>55.000000000000007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659.45525448517094</v>
      </c>
      <c r="P8" s="36">
        <v>29.11</v>
      </c>
      <c r="Q8" s="36">
        <v>8.94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368.14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158.49</v>
      </c>
      <c r="AB8" s="75">
        <f>-STOA!P8</f>
        <v>0</v>
      </c>
      <c r="AC8">
        <f t="shared" si="0"/>
        <v>12.578879925128771</v>
      </c>
      <c r="AD8">
        <f t="shared" si="1"/>
        <v>1256.1290431831831</v>
      </c>
      <c r="AE8">
        <f>'IDT-1'!F8</f>
        <v>0</v>
      </c>
      <c r="AF8" s="24"/>
      <c r="AG8">
        <f t="shared" si="2"/>
        <v>1256.1290431831831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-80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7.2215999999999996</v>
      </c>
      <c r="E9">
        <f>GT_NG!T9</f>
        <v>11.003006285870457</v>
      </c>
      <c r="F9">
        <f>GT_Spot!T9</f>
        <v>0</v>
      </c>
      <c r="G9">
        <f>PPCL_NG!T9</f>
        <v>51.348062337270292</v>
      </c>
      <c r="H9">
        <f>PPCL_Spot!T9</f>
        <v>0</v>
      </c>
      <c r="I9">
        <f>Bawana_NG!T9</f>
        <v>55.000000000000007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656.67565021520716</v>
      </c>
      <c r="P9" s="36">
        <v>29.11</v>
      </c>
      <c r="Q9" s="36">
        <v>8.94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367.98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158.49</v>
      </c>
      <c r="AB9" s="75">
        <f>-STOA!P9</f>
        <v>0</v>
      </c>
      <c r="AC9">
        <f t="shared" si="0"/>
        <v>12.996917783662855</v>
      </c>
      <c r="AD9">
        <f t="shared" si="1"/>
        <v>1202.7714010546852</v>
      </c>
      <c r="AE9">
        <f>'IDT-1'!F9</f>
        <v>0</v>
      </c>
      <c r="AF9" s="24"/>
      <c r="AG9">
        <f t="shared" si="2"/>
        <v>1202.7714010546852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-130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7.2215999999999996</v>
      </c>
      <c r="E10">
        <f>GT_NG!T10</f>
        <v>11.003006285870457</v>
      </c>
      <c r="F10">
        <f>GT_Spot!T10</f>
        <v>0</v>
      </c>
      <c r="G10">
        <f>PPCL_NG!T10</f>
        <v>51.348062337270292</v>
      </c>
      <c r="H10">
        <f>PPCL_Spot!T10</f>
        <v>0</v>
      </c>
      <c r="I10">
        <f>Bawana_NG!T10</f>
        <v>55.000000000000007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656.67579098443127</v>
      </c>
      <c r="P10" s="36">
        <v>29.11</v>
      </c>
      <c r="Q10" s="36">
        <v>8.94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367.83000000000004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158.49</v>
      </c>
      <c r="AB10" s="75">
        <f>-STOA!P10</f>
        <v>0</v>
      </c>
      <c r="AC10">
        <f t="shared" si="0"/>
        <v>13.173161572875934</v>
      </c>
      <c r="AD10">
        <f t="shared" si="1"/>
        <v>1182.4452980346962</v>
      </c>
      <c r="AE10">
        <f>'IDT-1'!F10</f>
        <v>0</v>
      </c>
      <c r="AF10" s="24"/>
      <c r="AG10">
        <f t="shared" si="2"/>
        <v>1182.4452980346962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-150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7.2215999999999996</v>
      </c>
      <c r="E11">
        <f>GT_NG!T11</f>
        <v>11.003006285870457</v>
      </c>
      <c r="F11">
        <f>GT_Spot!T11</f>
        <v>0</v>
      </c>
      <c r="G11">
        <f>PPCL_NG!T11</f>
        <v>51.348062337270292</v>
      </c>
      <c r="H11">
        <f>PPCL_Spot!T11</f>
        <v>0</v>
      </c>
      <c r="I11">
        <f>Bawana_NG!T11</f>
        <v>55.000000000000007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654.3744821593873</v>
      </c>
      <c r="P11" s="36">
        <v>29.11</v>
      </c>
      <c r="Q11" s="36">
        <v>8.94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308.25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158.4</v>
      </c>
      <c r="AB11" s="75">
        <f>-STOA!P11</f>
        <v>0</v>
      </c>
      <c r="AC11">
        <f t="shared" si="0"/>
        <v>12.565667162560178</v>
      </c>
      <c r="AD11">
        <f t="shared" si="1"/>
        <v>1128.0814836199679</v>
      </c>
      <c r="AE11">
        <f>'IDT-1'!F11</f>
        <v>0</v>
      </c>
      <c r="AF11" s="24"/>
      <c r="AG11">
        <f t="shared" si="2"/>
        <v>1128.0814836199679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-143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7.2215999999999996</v>
      </c>
      <c r="E12">
        <f>GT_NG!T12</f>
        <v>11.003006285870457</v>
      </c>
      <c r="F12">
        <f>GT_Spot!T12</f>
        <v>0</v>
      </c>
      <c r="G12">
        <f>PPCL_NG!T12</f>
        <v>51.348062337270292</v>
      </c>
      <c r="H12">
        <f>PPCL_Spot!T12</f>
        <v>0</v>
      </c>
      <c r="I12">
        <f>Bawana_NG!T12</f>
        <v>55.000000000000007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654.38432259435478</v>
      </c>
      <c r="P12" s="36">
        <v>29.11</v>
      </c>
      <c r="Q12" s="36">
        <v>8.94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259.74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-12</v>
      </c>
      <c r="AA12" s="75">
        <f>STOA!J12</f>
        <v>158.4</v>
      </c>
      <c r="AB12" s="75">
        <f>-STOA!P12</f>
        <v>0</v>
      </c>
      <c r="AC12">
        <f t="shared" si="0"/>
        <v>11.774862529977886</v>
      </c>
      <c r="AD12">
        <f t="shared" si="1"/>
        <v>1121.3721286875179</v>
      </c>
      <c r="AE12">
        <f>'IDT-1'!F12</f>
        <v>0</v>
      </c>
      <c r="AF12" s="24"/>
      <c r="AG12">
        <f t="shared" si="2"/>
        <v>1121.3721286875179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-90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7.2215999999999996</v>
      </c>
      <c r="E13">
        <f>GT_NG!T13</f>
        <v>11.003006285870457</v>
      </c>
      <c r="F13">
        <f>GT_Spot!T13</f>
        <v>0</v>
      </c>
      <c r="G13">
        <f>PPCL_NG!T13</f>
        <v>51.348062337270292</v>
      </c>
      <c r="H13">
        <f>PPCL_Spot!T13</f>
        <v>0</v>
      </c>
      <c r="I13">
        <f>Bawana_NG!T13</f>
        <v>55.000000000000007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653.26664514399795</v>
      </c>
      <c r="P13" s="36">
        <v>29.11</v>
      </c>
      <c r="Q13" s="36">
        <v>8.94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247.82999999999998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-24</v>
      </c>
      <c r="AA13" s="75">
        <f>STOA!J13</f>
        <v>158.4</v>
      </c>
      <c r="AB13" s="75">
        <f>-STOA!P13</f>
        <v>0</v>
      </c>
      <c r="AC13">
        <f t="shared" si="0"/>
        <v>11.651340840892551</v>
      </c>
      <c r="AD13">
        <f t="shared" si="1"/>
        <v>1109.4679729262464</v>
      </c>
      <c r="AE13">
        <f>'IDT-1'!F13</f>
        <v>0</v>
      </c>
      <c r="AF13" s="24"/>
      <c r="AG13">
        <f t="shared" si="2"/>
        <v>1109.4679729262464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-77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7.2215999999999996</v>
      </c>
      <c r="E14">
        <f>GT_NG!T14</f>
        <v>11.003006285870457</v>
      </c>
      <c r="F14">
        <f>GT_Spot!T14</f>
        <v>0</v>
      </c>
      <c r="G14">
        <f>PPCL_NG!T14</f>
        <v>51.348062337270292</v>
      </c>
      <c r="H14">
        <f>PPCL_Spot!T14</f>
        <v>0</v>
      </c>
      <c r="I14">
        <f>Bawana_NG!T14</f>
        <v>55.000000000000007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651.02600965896545</v>
      </c>
      <c r="P14" s="36">
        <v>29.11</v>
      </c>
      <c r="Q14" s="36">
        <v>8.94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247.82999999999998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-38</v>
      </c>
      <c r="AA14" s="75">
        <f>STOA!J14</f>
        <v>158.4</v>
      </c>
      <c r="AB14" s="75">
        <f>-STOA!P14</f>
        <v>0</v>
      </c>
      <c r="AC14">
        <f t="shared" si="0"/>
        <v>11.693770141279632</v>
      </c>
      <c r="AD14">
        <f t="shared" si="1"/>
        <v>1100.1849081408268</v>
      </c>
      <c r="AE14">
        <f>'IDT-1'!F14</f>
        <v>0</v>
      </c>
      <c r="AF14" s="24"/>
      <c r="AG14">
        <f t="shared" si="2"/>
        <v>1100.1849081408268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-70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7.2215999999999996</v>
      </c>
      <c r="E15">
        <f>GT_NG!T15</f>
        <v>11.003006285870457</v>
      </c>
      <c r="F15">
        <f>GT_Spot!T15</f>
        <v>0</v>
      </c>
      <c r="G15">
        <f>PPCL_NG!T15</f>
        <v>51.348062337270292</v>
      </c>
      <c r="H15">
        <f>PPCL_Spot!T15</f>
        <v>0</v>
      </c>
      <c r="I15">
        <f>Bawana_NG!T15</f>
        <v>55.000000000000007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651.02602021508403</v>
      </c>
      <c r="P15" s="36">
        <v>29.11</v>
      </c>
      <c r="Q15" s="36">
        <v>8.94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247.82999999999998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-59</v>
      </c>
      <c r="AA15" s="75">
        <f>STOA!J15</f>
        <v>158.30000000000001</v>
      </c>
      <c r="AB15" s="75">
        <f>-STOA!P15</f>
        <v>0</v>
      </c>
      <c r="AC15">
        <f t="shared" si="0"/>
        <v>11.834940274528599</v>
      </c>
      <c r="AD15">
        <f t="shared" si="1"/>
        <v>1083.9437485636961</v>
      </c>
      <c r="AE15">
        <f>'IDT-1'!F15</f>
        <v>0</v>
      </c>
      <c r="AF15" s="24"/>
      <c r="AG15">
        <f t="shared" si="2"/>
        <v>1083.9437485636961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-65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7.2215999999999996</v>
      </c>
      <c r="E16">
        <f>GT_NG!T16</f>
        <v>11.003006285870457</v>
      </c>
      <c r="F16">
        <f>GT_Spot!T16</f>
        <v>0</v>
      </c>
      <c r="G16">
        <f>PPCL_NG!T16</f>
        <v>51.348062337270292</v>
      </c>
      <c r="H16">
        <f>PPCL_Spot!T16</f>
        <v>0</v>
      </c>
      <c r="I16">
        <f>Bawana_NG!T16</f>
        <v>55.000000000000007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662.85600214232511</v>
      </c>
      <c r="P16" s="36">
        <v>29.11</v>
      </c>
      <c r="Q16" s="36">
        <v>8.94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247.82999999999998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-76</v>
      </c>
      <c r="AA16" s="75">
        <f>STOA!J16</f>
        <v>158.30000000000001</v>
      </c>
      <c r="AB16" s="75">
        <f>-STOA!P16</f>
        <v>0</v>
      </c>
      <c r="AC16">
        <f t="shared" si="0"/>
        <v>12.089972283365642</v>
      </c>
      <c r="AD16">
        <f t="shared" si="1"/>
        <v>1078.5186984821003</v>
      </c>
      <c r="AE16">
        <f>'IDT-1'!F16</f>
        <v>0</v>
      </c>
      <c r="AF16" s="24"/>
      <c r="AG16">
        <f t="shared" si="2"/>
        <v>1078.5186984821003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-65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7.2215999999999996</v>
      </c>
      <c r="E17">
        <f>GT_NG!T17</f>
        <v>11.003006285870457</v>
      </c>
      <c r="F17">
        <f>GT_Spot!T17</f>
        <v>0</v>
      </c>
      <c r="G17">
        <f>PPCL_NG!T17</f>
        <v>51.348062337270292</v>
      </c>
      <c r="H17">
        <f>PPCL_Spot!T17</f>
        <v>0</v>
      </c>
      <c r="I17">
        <f>Bawana_NG!T17</f>
        <v>55.000000000000007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662.85586291644267</v>
      </c>
      <c r="P17" s="36">
        <v>29.11</v>
      </c>
      <c r="Q17" s="36">
        <v>8.94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247.82999999999998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-89</v>
      </c>
      <c r="AA17" s="75">
        <f>STOA!J17</f>
        <v>158.30000000000001</v>
      </c>
      <c r="AB17" s="75">
        <f>-STOA!P17</f>
        <v>0</v>
      </c>
      <c r="AC17">
        <f t="shared" si="0"/>
        <v>12.205386715966416</v>
      </c>
      <c r="AD17">
        <f t="shared" si="1"/>
        <v>1065.4031448236171</v>
      </c>
      <c r="AE17">
        <f>'IDT-1'!F17</f>
        <v>0</v>
      </c>
      <c r="AF17" s="24"/>
      <c r="AG17">
        <f t="shared" si="2"/>
        <v>1065.4031448236171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-65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7.2215999999999996</v>
      </c>
      <c r="E18">
        <f>GT_NG!T18</f>
        <v>11.003006285870457</v>
      </c>
      <c r="F18">
        <f>GT_Spot!T18</f>
        <v>0</v>
      </c>
      <c r="G18">
        <f>PPCL_NG!T18</f>
        <v>51.348062337270292</v>
      </c>
      <c r="H18">
        <f>PPCL_Spot!T18</f>
        <v>0</v>
      </c>
      <c r="I18">
        <f>Bawana_NG!T18</f>
        <v>55.000000000000007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651.02615944096647</v>
      </c>
      <c r="P18" s="36">
        <v>29.11</v>
      </c>
      <c r="Q18" s="36">
        <v>8.94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247.82999999999998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-99</v>
      </c>
      <c r="AA18" s="75">
        <f>STOA!J18</f>
        <v>158.30000000000001</v>
      </c>
      <c r="AB18" s="75">
        <f>-STOA!P18</f>
        <v>0</v>
      </c>
      <c r="AC18">
        <f t="shared" si="0"/>
        <v>12.172310345559787</v>
      </c>
      <c r="AD18">
        <f t="shared" si="1"/>
        <v>1045.6065177185476</v>
      </c>
      <c r="AE18">
        <f>'IDT-1'!F18</f>
        <v>0</v>
      </c>
      <c r="AF18" s="24"/>
      <c r="AG18">
        <f t="shared" si="2"/>
        <v>1045.6065177185476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-63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7.2215999999999996</v>
      </c>
      <c r="E19">
        <f>GT_NG!T19</f>
        <v>11.003006285870457</v>
      </c>
      <c r="F19">
        <f>GT_Spot!T19</f>
        <v>0</v>
      </c>
      <c r="G19">
        <f>PPCL_NG!T19</f>
        <v>51.348062337270292</v>
      </c>
      <c r="H19">
        <f>PPCL_Spot!T19</f>
        <v>0</v>
      </c>
      <c r="I19">
        <f>Bawana_NG!T19</f>
        <v>55.000000000000007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644.01007199856792</v>
      </c>
      <c r="P19" s="36">
        <v>29.11</v>
      </c>
      <c r="Q19" s="36">
        <v>8.94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247.54999999999998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-102</v>
      </c>
      <c r="AA19" s="75">
        <f>STOA!J19</f>
        <v>158.21</v>
      </c>
      <c r="AB19" s="75">
        <f>-STOA!P19</f>
        <v>0</v>
      </c>
      <c r="AC19">
        <f t="shared" si="0"/>
        <v>11.947506480667165</v>
      </c>
      <c r="AD19">
        <f t="shared" si="1"/>
        <v>1056.4452341410415</v>
      </c>
      <c r="AE19">
        <f>'IDT-1'!F19</f>
        <v>0</v>
      </c>
      <c r="AF19" s="24"/>
      <c r="AG19">
        <f t="shared" si="2"/>
        <v>1056.4452341410415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-42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7.2215999999999996</v>
      </c>
      <c r="E20">
        <f>GT_NG!T20</f>
        <v>11.003006285870457</v>
      </c>
      <c r="F20">
        <f>GT_Spot!T20</f>
        <v>0</v>
      </c>
      <c r="G20">
        <f>PPCL_NG!T20</f>
        <v>51.348062337270292</v>
      </c>
      <c r="H20">
        <f>PPCL_Spot!T20</f>
        <v>0</v>
      </c>
      <c r="I20">
        <f>Bawana_NG!T20</f>
        <v>55.000000000000007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644.01021122445036</v>
      </c>
      <c r="P20" s="36">
        <v>29.11</v>
      </c>
      <c r="Q20" s="36">
        <v>8.94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247.54999999999998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-107</v>
      </c>
      <c r="AA20" s="75">
        <f>STOA!J20</f>
        <v>158.21</v>
      </c>
      <c r="AB20" s="75">
        <f>-STOA!P20</f>
        <v>0</v>
      </c>
      <c r="AC20">
        <f t="shared" si="0"/>
        <v>11.983020215943712</v>
      </c>
      <c r="AD20">
        <f t="shared" si="1"/>
        <v>1052.4098596316476</v>
      </c>
      <c r="AE20">
        <f>'IDT-1'!F20</f>
        <v>0</v>
      </c>
      <c r="AF20" s="24"/>
      <c r="AG20">
        <f t="shared" si="2"/>
        <v>1052.4098596316476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-41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7.2215999999999996</v>
      </c>
      <c r="E21">
        <f>GT_NG!T21</f>
        <v>11.003006285870457</v>
      </c>
      <c r="F21">
        <f>GT_Spot!T21</f>
        <v>0</v>
      </c>
      <c r="G21">
        <f>PPCL_NG!T21</f>
        <v>51.348062337270292</v>
      </c>
      <c r="H21">
        <f>PPCL_Spot!T21</f>
        <v>0</v>
      </c>
      <c r="I21">
        <f>Bawana_NG!T21</f>
        <v>55.000000000000007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637.56533467673046</v>
      </c>
      <c r="P21" s="36">
        <v>29.11</v>
      </c>
      <c r="Q21" s="36">
        <v>8.94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247.39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-110</v>
      </c>
      <c r="AA21" s="75">
        <f>STOA!J21</f>
        <v>158.21</v>
      </c>
      <c r="AB21" s="75">
        <f>-STOA!P21</f>
        <v>0</v>
      </c>
      <c r="AC21">
        <f t="shared" si="0"/>
        <v>12.058069215156706</v>
      </c>
      <c r="AD21">
        <f t="shared" si="1"/>
        <v>1030.7299340847148</v>
      </c>
      <c r="AE21">
        <f>'IDT-1'!F21</f>
        <v>0</v>
      </c>
      <c r="AF21" s="24"/>
      <c r="AG21">
        <f t="shared" si="2"/>
        <v>1030.7299340847148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-53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7.2215999999999996</v>
      </c>
      <c r="E22">
        <f>GT_NG!T22</f>
        <v>11.003006285870457</v>
      </c>
      <c r="F22">
        <f>GT_Spot!T22</f>
        <v>0</v>
      </c>
      <c r="G22">
        <f>PPCL_NG!T22</f>
        <v>51.348062337270292</v>
      </c>
      <c r="H22">
        <f>PPCL_Spot!T22</f>
        <v>0</v>
      </c>
      <c r="I22">
        <f>Bawana_NG!T22</f>
        <v>55.000000000000007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636.4138044299425</v>
      </c>
      <c r="P22" s="36">
        <v>29.11</v>
      </c>
      <c r="Q22" s="36">
        <v>8.94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247.39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-116</v>
      </c>
      <c r="AA22" s="75">
        <f>STOA!J22</f>
        <v>158.21</v>
      </c>
      <c r="AB22" s="75">
        <f>-STOA!P22</f>
        <v>0</v>
      </c>
      <c r="AC22">
        <f t="shared" si="0"/>
        <v>12.092326386595948</v>
      </c>
      <c r="AD22">
        <f t="shared" si="1"/>
        <v>1024.5441466664874</v>
      </c>
      <c r="AE22">
        <f>'IDT-1'!F22</f>
        <v>0</v>
      </c>
      <c r="AF22" s="24"/>
      <c r="AG22">
        <f t="shared" si="2"/>
        <v>1024.5441466664874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-52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7.2215999999999996</v>
      </c>
      <c r="E23">
        <f>GT_NG!T23</f>
        <v>11.218951290923611</v>
      </c>
      <c r="F23">
        <f>GT_Spot!T23</f>
        <v>0</v>
      </c>
      <c r="G23">
        <f>PPCL_NG!T23</f>
        <v>51.348062337270292</v>
      </c>
      <c r="H23">
        <f>PPCL_Spot!T23</f>
        <v>0</v>
      </c>
      <c r="I23">
        <f>Bawana_NG!T23</f>
        <v>55.000000000000007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630.08973793326857</v>
      </c>
      <c r="P23" s="36">
        <v>29.489999999999991</v>
      </c>
      <c r="Q23" s="36">
        <v>8.94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280.49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-121</v>
      </c>
      <c r="AA23" s="75">
        <f>STOA!J23</f>
        <v>158.12</v>
      </c>
      <c r="AB23" s="75">
        <f>-STOA!P23</f>
        <v>0</v>
      </c>
      <c r="AC23">
        <f t="shared" si="0"/>
        <v>12.45670070278042</v>
      </c>
      <c r="AD23">
        <f t="shared" si="1"/>
        <v>1037.4616508586823</v>
      </c>
      <c r="AE23">
        <f>'IDT-1'!F23</f>
        <v>0</v>
      </c>
      <c r="AF23" s="24"/>
      <c r="AG23">
        <f t="shared" si="2"/>
        <v>1037.4616508586823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-61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7.2215999999999996</v>
      </c>
      <c r="E24">
        <f>GT_NG!T24</f>
        <v>11.218951290923611</v>
      </c>
      <c r="F24">
        <f>GT_Spot!T24</f>
        <v>0</v>
      </c>
      <c r="G24">
        <f>PPCL_NG!T24</f>
        <v>51.348062337270292</v>
      </c>
      <c r="H24">
        <f>PPCL_Spot!T24</f>
        <v>0</v>
      </c>
      <c r="I24">
        <f>Bawana_NG!T24</f>
        <v>55.000000000000007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631.02231853818739</v>
      </c>
      <c r="P24" s="36">
        <v>29.489999999999991</v>
      </c>
      <c r="Q24" s="36">
        <v>8.94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309.59000000000003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-124</v>
      </c>
      <c r="AA24" s="75">
        <f>STOA!J24</f>
        <v>158.12</v>
      </c>
      <c r="AB24" s="75">
        <f>-STOA!P24</f>
        <v>0</v>
      </c>
      <c r="AC24">
        <f t="shared" si="0"/>
        <v>13.049478130424932</v>
      </c>
      <c r="AD24">
        <f t="shared" si="1"/>
        <v>1029.9014540359565</v>
      </c>
      <c r="AE24">
        <f>'IDT-1'!F24</f>
        <v>0</v>
      </c>
      <c r="AF24" s="24"/>
      <c r="AG24">
        <f t="shared" si="2"/>
        <v>1029.9014540359565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-95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7.2215999999999996</v>
      </c>
      <c r="E25">
        <f>GT_NG!T25</f>
        <v>11.218951290923611</v>
      </c>
      <c r="F25">
        <f>GT_Spot!T25</f>
        <v>0</v>
      </c>
      <c r="G25">
        <f>PPCL_NG!T25</f>
        <v>51.348062337270292</v>
      </c>
      <c r="H25">
        <f>PPCL_Spot!T25</f>
        <v>0</v>
      </c>
      <c r="I25">
        <f>Bawana_NG!T25</f>
        <v>55.000000000000007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629.98732499031883</v>
      </c>
      <c r="P25" s="36">
        <v>29.110000000000007</v>
      </c>
      <c r="Q25" s="36">
        <v>8.94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348.4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-235</v>
      </c>
      <c r="AA25" s="75">
        <f>STOA!J25</f>
        <v>158.12</v>
      </c>
      <c r="AB25" s="75">
        <f>-STOA!P25</f>
        <v>0</v>
      </c>
      <c r="AC25">
        <f t="shared" si="0"/>
        <v>13.831338690835649</v>
      </c>
      <c r="AD25">
        <f t="shared" si="1"/>
        <v>1015.5145999276771</v>
      </c>
      <c r="AE25">
        <f>'IDT-1'!F25</f>
        <v>0</v>
      </c>
      <c r="AF25" s="24"/>
      <c r="AG25">
        <f t="shared" si="2"/>
        <v>1015.5145999276771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-35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7.2215999999999996</v>
      </c>
      <c r="E26">
        <f>GT_NG!T26</f>
        <v>11.218951290923611</v>
      </c>
      <c r="F26">
        <f>GT_Spot!T26</f>
        <v>0</v>
      </c>
      <c r="G26">
        <f>PPCL_NG!T26</f>
        <v>51.348062337270292</v>
      </c>
      <c r="H26">
        <f>PPCL_Spot!T26</f>
        <v>0</v>
      </c>
      <c r="I26">
        <f>Bawana_NG!T26</f>
        <v>55.000000000000007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630.06798560367315</v>
      </c>
      <c r="P26" s="36">
        <v>29.110000000000007</v>
      </c>
      <c r="Q26" s="36">
        <v>8.94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369.02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-243</v>
      </c>
      <c r="AA26" s="75">
        <f>STOA!J26</f>
        <v>158.12</v>
      </c>
      <c r="AB26" s="75">
        <f>-STOA!P26</f>
        <v>0</v>
      </c>
      <c r="AC26">
        <f t="shared" si="0"/>
        <v>14.217701437243658</v>
      </c>
      <c r="AD26">
        <f t="shared" si="1"/>
        <v>1012.8288977946231</v>
      </c>
      <c r="AE26">
        <f>'IDT-1'!F26</f>
        <v>0</v>
      </c>
      <c r="AF26" s="24"/>
      <c r="AG26">
        <f t="shared" si="2"/>
        <v>1012.8288977946231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7.2215999999999996</v>
      </c>
      <c r="E27">
        <f>GT_NG!T27</f>
        <v>11.218951290923611</v>
      </c>
      <c r="F27">
        <f>GT_Spot!T27</f>
        <v>0</v>
      </c>
      <c r="G27">
        <f>PPCL_NG!T27</f>
        <v>51.348062337270292</v>
      </c>
      <c r="H27">
        <f>PPCL_Spot!T27</f>
        <v>0</v>
      </c>
      <c r="I27">
        <f>Bawana_NG!T27</f>
        <v>55.000000000000007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689.98976865360771</v>
      </c>
      <c r="P27" s="36">
        <v>29.110000000000007</v>
      </c>
      <c r="Q27" s="36">
        <v>7.76</v>
      </c>
      <c r="R27" s="38">
        <v>1.61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284.02544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-251</v>
      </c>
      <c r="AA27" s="75">
        <f>STOA!J27</f>
        <v>158.03</v>
      </c>
      <c r="AB27" s="75">
        <f>-STOA!P27</f>
        <v>0</v>
      </c>
      <c r="AC27">
        <f t="shared" si="0"/>
        <v>13.635971644150882</v>
      </c>
      <c r="AD27">
        <f t="shared" si="1"/>
        <v>1031.6778506376509</v>
      </c>
      <c r="AE27">
        <f>'IDT-1'!F27</f>
        <v>0</v>
      </c>
      <c r="AF27" s="24"/>
      <c r="AG27">
        <f t="shared" si="2"/>
        <v>1031.6778506376509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7.2215999999999996</v>
      </c>
      <c r="E28">
        <f>GT_NG!T28</f>
        <v>11.218951290923611</v>
      </c>
      <c r="F28">
        <f>GT_Spot!T28</f>
        <v>0</v>
      </c>
      <c r="G28">
        <f>PPCL_NG!T28</f>
        <v>51.348062337270292</v>
      </c>
      <c r="H28">
        <f>PPCL_Spot!T28</f>
        <v>0</v>
      </c>
      <c r="I28">
        <f>Bawana_NG!T28</f>
        <v>55.000000000000007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830.42595101908933</v>
      </c>
      <c r="P28" s="36">
        <v>75.373776998246058</v>
      </c>
      <c r="Q28" s="36">
        <v>22.825943496801706</v>
      </c>
      <c r="R28" s="38">
        <v>2.4725437693099899</v>
      </c>
      <c r="S28" s="38">
        <v>0</v>
      </c>
      <c r="T28" s="37">
        <f>SUMPRODUCT(LTA!J28:AN28,LTA!J$101:AN$101,LTA!J$105:AN$105)</f>
        <v>3.01</v>
      </c>
      <c r="U28" s="37">
        <f>SUMPRODUCT(LTA!J28:AN28,LTA!J$102:AN$102,LTA!J$105:AN$105)</f>
        <v>329.02756000000005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-543</v>
      </c>
      <c r="AA28" s="75">
        <f>STOA!J28</f>
        <v>158.03</v>
      </c>
      <c r="AB28" s="75">
        <f>-STOA!P28</f>
        <v>0</v>
      </c>
      <c r="AC28">
        <f t="shared" si="0"/>
        <v>18.681389866974499</v>
      </c>
      <c r="AD28">
        <f t="shared" si="1"/>
        <v>1013.3829990446663</v>
      </c>
      <c r="AE28">
        <f>'IDT-1'!F28</f>
        <v>0</v>
      </c>
      <c r="AF28" s="24"/>
      <c r="AG28">
        <f t="shared" si="2"/>
        <v>1013.3829990446663</v>
      </c>
      <c r="AI28" s="34">
        <f>PXIL!J28</f>
        <v>0</v>
      </c>
      <c r="AJ28" s="34">
        <f>PXIL!P28</f>
        <v>0</v>
      </c>
      <c r="AK28" s="34">
        <f>RTM_IEX!J28</f>
        <v>29.11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7.2215999999999996</v>
      </c>
      <c r="E29">
        <f>GT_NG!T29</f>
        <v>11.003006285870457</v>
      </c>
      <c r="F29">
        <f>GT_Spot!T29</f>
        <v>0</v>
      </c>
      <c r="G29">
        <f>PPCL_NG!T29</f>
        <v>51.348062337270292</v>
      </c>
      <c r="H29">
        <f>PPCL_Spot!T29</f>
        <v>0</v>
      </c>
      <c r="I29">
        <f>Bawana_NG!T29</f>
        <v>55.000000000000007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869.74178620524447</v>
      </c>
      <c r="P29" s="36">
        <v>75.373776998246058</v>
      </c>
      <c r="Q29" s="36">
        <v>22.825943496801706</v>
      </c>
      <c r="R29" s="38">
        <v>4.0674546591619762</v>
      </c>
      <c r="S29" s="38">
        <v>0</v>
      </c>
      <c r="T29" s="37">
        <f>SUMPRODUCT(LTA!J29:AN29,LTA!J$101:AN$101,LTA!J$105:AN$105)</f>
        <v>5.18</v>
      </c>
      <c r="U29" s="37">
        <f>SUMPRODUCT(LTA!J29:AN29,LTA!J$102:AN$102,LTA!J$105:AN$105)</f>
        <v>370.99356000000006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-563</v>
      </c>
      <c r="AA29" s="75">
        <f>STOA!J29</f>
        <v>158.03</v>
      </c>
      <c r="AB29" s="75">
        <f>-STOA!P29</f>
        <v>0</v>
      </c>
      <c r="AC29">
        <f t="shared" si="0"/>
        <v>19.393686104453781</v>
      </c>
      <c r="AD29">
        <f t="shared" si="1"/>
        <v>1043.3915038781413</v>
      </c>
      <c r="AE29">
        <f>'IDT-1'!F29</f>
        <v>0</v>
      </c>
      <c r="AF29" s="24"/>
      <c r="AG29">
        <f t="shared" si="2"/>
        <v>1043.3915038781413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-5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7.2215999999999996</v>
      </c>
      <c r="E30">
        <f>GT_NG!T30</f>
        <v>11.003006285870457</v>
      </c>
      <c r="F30">
        <f>GT_Spot!T30</f>
        <v>0</v>
      </c>
      <c r="G30">
        <f>PPCL_NG!T30</f>
        <v>51.348062337270292</v>
      </c>
      <c r="H30">
        <f>PPCL_Spot!T30</f>
        <v>0</v>
      </c>
      <c r="I30">
        <f>Bawana_NG!T30</f>
        <v>55.000000000000007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921.72514421609742</v>
      </c>
      <c r="P30" s="36">
        <v>75.373776998246058</v>
      </c>
      <c r="Q30" s="36">
        <v>22.825943496801706</v>
      </c>
      <c r="R30" s="38">
        <v>12.410000000000004</v>
      </c>
      <c r="S30" s="38">
        <v>0</v>
      </c>
      <c r="T30" s="37">
        <f>SUMPRODUCT(LTA!J30:AN30,LTA!J$101:AN$101,LTA!J$105:AN$105)</f>
        <v>8.59</v>
      </c>
      <c r="U30" s="37">
        <f>SUMPRODUCT(LTA!J30:AN30,LTA!J$102:AN$102,LTA!J$105:AN$105)</f>
        <v>398.77890000000008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-577</v>
      </c>
      <c r="AA30" s="75">
        <f>STOA!J30</f>
        <v>158.03</v>
      </c>
      <c r="AB30" s="75">
        <f>-STOA!P30</f>
        <v>0</v>
      </c>
      <c r="AC30">
        <f t="shared" si="0"/>
        <v>20.72288256975818</v>
      </c>
      <c r="AD30">
        <f t="shared" si="1"/>
        <v>1074.5835507645277</v>
      </c>
      <c r="AE30">
        <f>'IDT-1'!F30</f>
        <v>0</v>
      </c>
      <c r="AF30" s="24"/>
      <c r="AG30">
        <f t="shared" si="2"/>
        <v>1074.5835507645277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7.2215999999999996</v>
      </c>
      <c r="E31">
        <f>GT_NG!T31</f>
        <v>11.003006285870457</v>
      </c>
      <c r="F31">
        <f>GT_Spot!T31</f>
        <v>0</v>
      </c>
      <c r="G31">
        <f>PPCL_NG!T31</f>
        <v>51.348062337270292</v>
      </c>
      <c r="H31">
        <f>PPCL_Spot!T31</f>
        <v>0</v>
      </c>
      <c r="I31">
        <f>Bawana_NG!T31</f>
        <v>55.000000000000007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937.99622520816399</v>
      </c>
      <c r="P31" s="36">
        <v>75.373776998246058</v>
      </c>
      <c r="Q31" s="36">
        <v>22.825943496801706</v>
      </c>
      <c r="R31" s="38">
        <v>18.699999999999996</v>
      </c>
      <c r="S31" s="38">
        <v>0</v>
      </c>
      <c r="T31" s="37">
        <f>SUMPRODUCT(LTA!J31:AN31,LTA!J$101:AN$101,LTA!J$105:AN$105)</f>
        <v>12.21</v>
      </c>
      <c r="U31" s="37">
        <f>SUMPRODUCT(LTA!J31:AN31,LTA!J$102:AN$102,LTA!J$105:AN$105)</f>
        <v>403.93020000000001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-575</v>
      </c>
      <c r="AA31" s="75">
        <f>STOA!J31</f>
        <v>157.93</v>
      </c>
      <c r="AB31" s="75">
        <f>-STOA!P31</f>
        <v>0</v>
      </c>
      <c r="AC31">
        <f t="shared" si="0"/>
        <v>21.068752542665933</v>
      </c>
      <c r="AD31">
        <f t="shared" si="1"/>
        <v>1097.4700617836868</v>
      </c>
      <c r="AE31">
        <f>'IDT-1'!F31</f>
        <v>0</v>
      </c>
      <c r="AF31" s="24"/>
      <c r="AG31">
        <f t="shared" si="2"/>
        <v>1097.4700617836868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-60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7.2215999999999996</v>
      </c>
      <c r="E32">
        <f>GT_NG!T32</f>
        <v>11.003006285870457</v>
      </c>
      <c r="F32">
        <f>GT_Spot!T32</f>
        <v>0</v>
      </c>
      <c r="G32">
        <f>PPCL_NG!T32</f>
        <v>51.348062337270292</v>
      </c>
      <c r="H32">
        <f>PPCL_Spot!T32</f>
        <v>0</v>
      </c>
      <c r="I32">
        <f>Bawana_NG!T32</f>
        <v>55.000000000000007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937.99622520816399</v>
      </c>
      <c r="P32" s="36">
        <v>75.373776998246058</v>
      </c>
      <c r="Q32" s="36">
        <v>22.825943496801706</v>
      </c>
      <c r="R32" s="38">
        <v>19.199999999999996</v>
      </c>
      <c r="S32" s="38">
        <v>0</v>
      </c>
      <c r="T32" s="37">
        <f>SUMPRODUCT(LTA!J32:AN32,LTA!J$101:AN$101,LTA!J$105:AN$105)</f>
        <v>16.97</v>
      </c>
      <c r="U32" s="37">
        <f>SUMPRODUCT(LTA!J32:AN32,LTA!J$102:AN$102,LTA!J$105:AN$105)</f>
        <v>409.56500000000005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-580</v>
      </c>
      <c r="AA32" s="75">
        <f>STOA!J32</f>
        <v>157.93</v>
      </c>
      <c r="AB32" s="75">
        <f>-STOA!P32</f>
        <v>0</v>
      </c>
      <c r="AC32">
        <f t="shared" si="0"/>
        <v>21.120236145054957</v>
      </c>
      <c r="AD32">
        <f t="shared" si="1"/>
        <v>1113.3133781812976</v>
      </c>
      <c r="AE32">
        <f>'IDT-1'!F32</f>
        <v>0</v>
      </c>
      <c r="AF32" s="24"/>
      <c r="AG32">
        <f t="shared" si="2"/>
        <v>1113.3133781812976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-50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7.2215999999999996</v>
      </c>
      <c r="E33">
        <f>GT_NG!T33</f>
        <v>11.003006285870457</v>
      </c>
      <c r="F33">
        <f>GT_Spot!T33</f>
        <v>0</v>
      </c>
      <c r="G33">
        <f>PPCL_NG!T33</f>
        <v>51.348062337270292</v>
      </c>
      <c r="H33">
        <f>PPCL_Spot!T33</f>
        <v>0</v>
      </c>
      <c r="I33">
        <f>Bawana_NG!T33</f>
        <v>55.000000000000007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925.28546968656565</v>
      </c>
      <c r="P33" s="36">
        <v>75.373776998246058</v>
      </c>
      <c r="Q33" s="36">
        <v>22.825943496801706</v>
      </c>
      <c r="R33" s="38">
        <v>20.7</v>
      </c>
      <c r="S33" s="38">
        <v>0</v>
      </c>
      <c r="T33" s="37">
        <f>SUMPRODUCT(LTA!J33:AN33,LTA!J$101:AN$101,LTA!J$105:AN$105)</f>
        <v>21.92</v>
      </c>
      <c r="U33" s="37">
        <f>SUMPRODUCT(LTA!J33:AN33,LTA!J$102:AN$102,LTA!J$105:AN$105)</f>
        <v>416.31407999999999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-589</v>
      </c>
      <c r="AA33" s="75">
        <f>STOA!J33</f>
        <v>157.93</v>
      </c>
      <c r="AB33" s="75">
        <f>-STOA!P33</f>
        <v>0</v>
      </c>
      <c r="AC33">
        <f t="shared" si="0"/>
        <v>21.080142762853914</v>
      </c>
      <c r="AD33">
        <f t="shared" si="1"/>
        <v>1118.8417960419004</v>
      </c>
      <c r="AE33">
        <f>'IDT-1'!F33</f>
        <v>0</v>
      </c>
      <c r="AF33" s="24"/>
      <c r="AG33">
        <f t="shared" si="2"/>
        <v>1118.8417960419004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-36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7.2215999999999996</v>
      </c>
      <c r="E34">
        <f>GT_NG!T34</f>
        <v>11.003006285870457</v>
      </c>
      <c r="F34">
        <f>GT_Spot!T34</f>
        <v>0</v>
      </c>
      <c r="G34">
        <f>PPCL_NG!T34</f>
        <v>51.348062337270292</v>
      </c>
      <c r="H34">
        <f>PPCL_Spot!T34</f>
        <v>0</v>
      </c>
      <c r="I34">
        <f>Bawana_NG!T34</f>
        <v>55.000000000000007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784.09633060326212</v>
      </c>
      <c r="P34" s="36">
        <v>29.110000000000007</v>
      </c>
      <c r="Q34" s="36">
        <v>7.76</v>
      </c>
      <c r="R34" s="38">
        <v>21.7</v>
      </c>
      <c r="S34" s="38">
        <v>0</v>
      </c>
      <c r="T34" s="37">
        <f>SUMPRODUCT(LTA!J34:AN34,LTA!J$101:AN$101,LTA!J$105:AN$105)</f>
        <v>26.96</v>
      </c>
      <c r="U34" s="37">
        <f>SUMPRODUCT(LTA!J34:AN34,LTA!J$102:AN$102,LTA!J$105:AN$105)</f>
        <v>398.07044000000008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-305</v>
      </c>
      <c r="AA34" s="75">
        <f>STOA!J34</f>
        <v>157.93</v>
      </c>
      <c r="AB34" s="75">
        <f>-STOA!P34</f>
        <v>0</v>
      </c>
      <c r="AC34">
        <f t="shared" si="0"/>
        <v>17.228518584159257</v>
      </c>
      <c r="AD34">
        <f t="shared" si="1"/>
        <v>1128.9709206422438</v>
      </c>
      <c r="AE34">
        <f>'IDT-1'!F34</f>
        <v>0</v>
      </c>
      <c r="AF34" s="24"/>
      <c r="AG34">
        <f t="shared" si="2"/>
        <v>1128.9709206422438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-99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7.2215999999999996</v>
      </c>
      <c r="E35">
        <f>GT_NG!T35</f>
        <v>11.003006285870457</v>
      </c>
      <c r="F35">
        <f>GT_Spot!T35</f>
        <v>0</v>
      </c>
      <c r="G35">
        <f>PPCL_NG!T35</f>
        <v>51.348062337270292</v>
      </c>
      <c r="H35">
        <f>PPCL_Spot!T35</f>
        <v>0</v>
      </c>
      <c r="I35">
        <f>Bawana_NG!T35</f>
        <v>55.000000000000007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748.65283229060981</v>
      </c>
      <c r="P35" s="36">
        <v>29.110000000000007</v>
      </c>
      <c r="Q35" s="36">
        <v>7.76</v>
      </c>
      <c r="R35" s="38">
        <v>21.7</v>
      </c>
      <c r="S35" s="38">
        <v>0</v>
      </c>
      <c r="T35" s="37">
        <f>SUMPRODUCT(LTA!J35:AN35,LTA!J$101:AN$101,LTA!J$105:AN$105)</f>
        <v>34.090000000000003</v>
      </c>
      <c r="U35" s="37">
        <f>SUMPRODUCT(LTA!J35:AN35,LTA!J$102:AN$102,LTA!J$105:AN$105)</f>
        <v>401.49552000000006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-300</v>
      </c>
      <c r="AA35" s="75">
        <f>STOA!J35</f>
        <v>157.85000000000002</v>
      </c>
      <c r="AB35" s="75">
        <f>-STOA!P35</f>
        <v>0</v>
      </c>
      <c r="AC35">
        <f t="shared" si="0"/>
        <v>16.307424428754487</v>
      </c>
      <c r="AD35">
        <f t="shared" si="1"/>
        <v>1183.9235964849963</v>
      </c>
      <c r="AE35">
        <f>'IDT-1'!F35</f>
        <v>0</v>
      </c>
      <c r="AF35" s="24"/>
      <c r="AG35">
        <f t="shared" si="2"/>
        <v>1183.9235964849963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-25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7.2215999999999996</v>
      </c>
      <c r="E36">
        <f>GT_NG!T36</f>
        <v>11.003006285870457</v>
      </c>
      <c r="F36">
        <f>GT_Spot!T36</f>
        <v>0</v>
      </c>
      <c r="G36">
        <f>PPCL_NG!T36</f>
        <v>51.348062337270292</v>
      </c>
      <c r="H36">
        <f>PPCL_Spot!T36</f>
        <v>0</v>
      </c>
      <c r="I36">
        <f>Bawana_NG!T36</f>
        <v>55.000000000000007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750.48221858371562</v>
      </c>
      <c r="P36" s="36">
        <v>29.110000000000007</v>
      </c>
      <c r="Q36" s="36">
        <v>8.94</v>
      </c>
      <c r="R36" s="38">
        <v>22.7</v>
      </c>
      <c r="S36" s="38">
        <v>0</v>
      </c>
      <c r="T36" s="37">
        <f>SUMPRODUCT(LTA!J36:AN36,LTA!J$101:AN$101,LTA!J$105:AN$105)</f>
        <v>39.230000000000004</v>
      </c>
      <c r="U36" s="37">
        <f>SUMPRODUCT(LTA!J36:AN36,LTA!J$102:AN$102,LTA!J$105:AN$105)</f>
        <v>405.80776000000003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-294</v>
      </c>
      <c r="AA36" s="75">
        <f>STOA!J36</f>
        <v>157.85000000000002</v>
      </c>
      <c r="AB36" s="75">
        <f>-STOA!P36</f>
        <v>0</v>
      </c>
      <c r="AC36">
        <f t="shared" si="0"/>
        <v>16.372617975000647</v>
      </c>
      <c r="AD36">
        <f t="shared" si="1"/>
        <v>1203.3200292318561</v>
      </c>
      <c r="AE36">
        <f>'IDT-1'!F36</f>
        <v>0</v>
      </c>
      <c r="AF36" s="24"/>
      <c r="AG36">
        <f t="shared" si="2"/>
        <v>1203.3200292318561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-25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7.2215999999999996</v>
      </c>
      <c r="E37">
        <f>GT_NG!T37</f>
        <v>11.003006285870457</v>
      </c>
      <c r="F37">
        <f>GT_Spot!T37</f>
        <v>0</v>
      </c>
      <c r="G37">
        <f>PPCL_NG!T37</f>
        <v>51.348062337270292</v>
      </c>
      <c r="H37">
        <f>PPCL_Spot!T37</f>
        <v>0</v>
      </c>
      <c r="I37">
        <f>Bawana_NG!T37</f>
        <v>55.000000000000007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753.5353472095278</v>
      </c>
      <c r="P37" s="36">
        <v>29.110000000000007</v>
      </c>
      <c r="Q37" s="36">
        <v>8.94</v>
      </c>
      <c r="R37" s="38">
        <v>22.7</v>
      </c>
      <c r="S37" s="38">
        <v>0</v>
      </c>
      <c r="T37" s="37">
        <f>SUMPRODUCT(LTA!J37:AN37,LTA!J$101:AN$101,LTA!J$105:AN$105)</f>
        <v>48.35</v>
      </c>
      <c r="U37" s="37">
        <f>SUMPRODUCT(LTA!J37:AN37,LTA!J$102:AN$102,LTA!J$105:AN$105)</f>
        <v>407.95312000000007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-279</v>
      </c>
      <c r="AA37" s="75">
        <f>STOA!J37</f>
        <v>157.85000000000002</v>
      </c>
      <c r="AB37" s="75">
        <f>-STOA!P37</f>
        <v>0</v>
      </c>
      <c r="AC37">
        <f t="shared" si="0"/>
        <v>16.83598952075122</v>
      </c>
      <c r="AD37">
        <f t="shared" si="1"/>
        <v>1179.1751463119178</v>
      </c>
      <c r="AE37">
        <f>'IDT-1'!F37</f>
        <v>0</v>
      </c>
      <c r="AF37" s="24"/>
      <c r="AG37">
        <f t="shared" si="2"/>
        <v>1179.1751463119178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-78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7.2215999999999996</v>
      </c>
      <c r="E38">
        <f>GT_NG!T38</f>
        <v>11.003006285870457</v>
      </c>
      <c r="F38">
        <f>GT_Spot!T38</f>
        <v>0</v>
      </c>
      <c r="G38">
        <f>PPCL_NG!T38</f>
        <v>51.348062337270292</v>
      </c>
      <c r="H38">
        <f>PPCL_Spot!T38</f>
        <v>0</v>
      </c>
      <c r="I38">
        <f>Bawana_NG!T38</f>
        <v>55.000000000000007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661.27271958897825</v>
      </c>
      <c r="P38" s="36">
        <v>29.110000000000007</v>
      </c>
      <c r="Q38" s="36">
        <v>8.94</v>
      </c>
      <c r="R38" s="38">
        <v>22.7</v>
      </c>
      <c r="S38" s="38">
        <v>0</v>
      </c>
      <c r="T38" s="37">
        <f>SUMPRODUCT(LTA!J38:AN38,LTA!J$101:AN$101,LTA!J$105:AN$105)</f>
        <v>57.45</v>
      </c>
      <c r="U38" s="37">
        <f>SUMPRODUCT(LTA!J38:AN38,LTA!J$102:AN$102,LTA!J$105:AN$105)</f>
        <v>411.22614000000004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-201.5</v>
      </c>
      <c r="AA38" s="75">
        <f>STOA!J38</f>
        <v>157.85000000000002</v>
      </c>
      <c r="AB38" s="75">
        <f>-STOA!P38</f>
        <v>0</v>
      </c>
      <c r="AC38">
        <f t="shared" si="0"/>
        <v>15.160806010009992</v>
      </c>
      <c r="AD38">
        <f t="shared" si="1"/>
        <v>1210.4607222021093</v>
      </c>
      <c r="AE38">
        <f>'IDT-1'!F38</f>
        <v>0</v>
      </c>
      <c r="AF38" s="24"/>
      <c r="AG38">
        <f t="shared" si="2"/>
        <v>1210.4607222021093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-46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7.2215999999999996</v>
      </c>
      <c r="E39">
        <f>GT_NG!T39</f>
        <v>10.912817709756764</v>
      </c>
      <c r="F39">
        <f>GT_Spot!T39</f>
        <v>0</v>
      </c>
      <c r="G39">
        <f>PPCL_NG!T39</f>
        <v>51.348062337270292</v>
      </c>
      <c r="H39">
        <f>PPCL_Spot!T39</f>
        <v>0</v>
      </c>
      <c r="I39">
        <f>Bawana_NG!T39</f>
        <v>56.972617986305778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614.99040887857291</v>
      </c>
      <c r="P39" s="36">
        <v>29.110000000000007</v>
      </c>
      <c r="Q39" s="36">
        <v>8.94</v>
      </c>
      <c r="R39" s="38">
        <v>23.2</v>
      </c>
      <c r="S39" s="38">
        <v>0</v>
      </c>
      <c r="T39" s="37">
        <f>SUMPRODUCT(LTA!J39:AN39,LTA!J$101:AN$101,LTA!J$105:AN$105)</f>
        <v>62.47</v>
      </c>
      <c r="U39" s="37">
        <f>SUMPRODUCT(LTA!J39:AN39,LTA!J$102:AN$102,LTA!J$105:AN$105)</f>
        <v>406.73250000000007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-110</v>
      </c>
      <c r="AA39" s="75">
        <f>STOA!J39</f>
        <v>157.85000000000002</v>
      </c>
      <c r="AB39" s="75">
        <f>-STOA!P39</f>
        <v>0</v>
      </c>
      <c r="AC39">
        <f t="shared" si="0"/>
        <v>14.446189240485792</v>
      </c>
      <c r="AD39">
        <f t="shared" si="1"/>
        <v>1205.3018176714202</v>
      </c>
      <c r="AE39">
        <f>'IDT-1'!F39</f>
        <v>0</v>
      </c>
      <c r="AF39" s="24"/>
      <c r="AG39">
        <f t="shared" si="2"/>
        <v>1205.3018176714202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-100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7.2215999999999996</v>
      </c>
      <c r="E40">
        <f>GT_NG!T40</f>
        <v>10.912817709756764</v>
      </c>
      <c r="F40">
        <f>GT_Spot!T40</f>
        <v>0</v>
      </c>
      <c r="G40">
        <f>PPCL_NG!T40</f>
        <v>51.348062337270292</v>
      </c>
      <c r="H40">
        <f>PPCL_Spot!T40</f>
        <v>0</v>
      </c>
      <c r="I40">
        <f>Bawana_NG!T40</f>
        <v>56.972617986305778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618.27644597186645</v>
      </c>
      <c r="P40" s="36">
        <v>29.110000000000007</v>
      </c>
      <c r="Q40" s="36">
        <v>8.94</v>
      </c>
      <c r="R40" s="38">
        <v>23.2</v>
      </c>
      <c r="S40" s="38">
        <v>0</v>
      </c>
      <c r="T40" s="37">
        <f>SUMPRODUCT(LTA!J40:AN40,LTA!J$101:AN$101,LTA!J$105:AN$105)</f>
        <v>69.45</v>
      </c>
      <c r="U40" s="37">
        <f>SUMPRODUCT(LTA!J40:AN40,LTA!J$102:AN$102,LTA!J$105:AN$105)</f>
        <v>410.77968000000004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-71</v>
      </c>
      <c r="AA40" s="75">
        <f>STOA!J40</f>
        <v>157.85000000000002</v>
      </c>
      <c r="AB40" s="75">
        <f>-STOA!P40</f>
        <v>0</v>
      </c>
      <c r="AC40">
        <f t="shared" si="0"/>
        <v>14.003945389486274</v>
      </c>
      <c r="AD40">
        <f t="shared" si="1"/>
        <v>1284.0572786157134</v>
      </c>
      <c r="AE40">
        <f>'IDT-1'!F40</f>
        <v>0</v>
      </c>
      <c r="AF40" s="24"/>
      <c r="AG40">
        <f t="shared" si="2"/>
        <v>1284.0572786157134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-75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7.2215999999999996</v>
      </c>
      <c r="E41">
        <f>GT_NG!T41</f>
        <v>10.912817709756764</v>
      </c>
      <c r="F41">
        <f>GT_Spot!T41</f>
        <v>0</v>
      </c>
      <c r="G41">
        <f>PPCL_NG!T41</f>
        <v>51.348062337270292</v>
      </c>
      <c r="H41">
        <f>PPCL_Spot!T41</f>
        <v>0</v>
      </c>
      <c r="I41">
        <f>Bawana_NG!T41</f>
        <v>56.972617986305778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644.90903519114556</v>
      </c>
      <c r="P41" s="36">
        <v>29.110000000000007</v>
      </c>
      <c r="Q41" s="36">
        <v>8.94</v>
      </c>
      <c r="R41" s="38">
        <v>23.2</v>
      </c>
      <c r="S41" s="38">
        <v>0</v>
      </c>
      <c r="T41" s="37">
        <f>SUMPRODUCT(LTA!J41:AN41,LTA!J$101:AN$101,LTA!J$105:AN$105)</f>
        <v>68.319999999999993</v>
      </c>
      <c r="U41" s="37">
        <f>SUMPRODUCT(LTA!J41:AN41,LTA!J$102:AN$102,LTA!J$105:AN$105)</f>
        <v>415.88908000000004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-23</v>
      </c>
      <c r="AA41" s="75">
        <f>STOA!J41</f>
        <v>157.85000000000002</v>
      </c>
      <c r="AB41" s="75">
        <f>-STOA!P41</f>
        <v>0</v>
      </c>
      <c r="AC41">
        <f t="shared" si="0"/>
        <v>14.202305874438363</v>
      </c>
      <c r="AD41">
        <f t="shared" si="1"/>
        <v>1322.4709073500401</v>
      </c>
      <c r="AE41">
        <f>'IDT-1'!F41</f>
        <v>0</v>
      </c>
      <c r="AF41" s="24"/>
      <c r="AG41">
        <f t="shared" si="2"/>
        <v>1322.4709073500401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-115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7.2215999999999996</v>
      </c>
      <c r="E42">
        <f>GT_NG!T42</f>
        <v>10.904240381915193</v>
      </c>
      <c r="F42">
        <f>GT_Spot!T42</f>
        <v>0</v>
      </c>
      <c r="G42">
        <f>PPCL_NG!T42</f>
        <v>51.348062337270292</v>
      </c>
      <c r="H42">
        <f>PPCL_Spot!T42</f>
        <v>0</v>
      </c>
      <c r="I42">
        <f>Bawana_NG!T42</f>
        <v>56.972617986305778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650.67490197551194</v>
      </c>
      <c r="P42" s="36">
        <v>29.110000000000007</v>
      </c>
      <c r="Q42" s="36">
        <v>8.94</v>
      </c>
      <c r="R42" s="38">
        <v>23.2</v>
      </c>
      <c r="S42" s="38">
        <v>0</v>
      </c>
      <c r="T42" s="37">
        <f>SUMPRODUCT(LTA!J42:AN42,LTA!J$101:AN$101,LTA!J$105:AN$105)</f>
        <v>73.09</v>
      </c>
      <c r="U42" s="37">
        <f>SUMPRODUCT(LTA!J42:AN42,LTA!J$102:AN$102,LTA!J$105:AN$105)</f>
        <v>418.68446000000006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-9</v>
      </c>
      <c r="AA42" s="75">
        <f>STOA!J42</f>
        <v>157.85000000000002</v>
      </c>
      <c r="AB42" s="75">
        <f>-STOA!P42</f>
        <v>0</v>
      </c>
      <c r="AC42">
        <f t="shared" si="0"/>
        <v>14.062079667512121</v>
      </c>
      <c r="AD42">
        <f t="shared" si="1"/>
        <v>1364.9338030134913</v>
      </c>
      <c r="AE42">
        <f>'IDT-1'!F42</f>
        <v>0</v>
      </c>
      <c r="AF42" s="24"/>
      <c r="AG42">
        <f t="shared" si="2"/>
        <v>1364.9338030134913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-100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7.2215999999999996</v>
      </c>
      <c r="E43">
        <f>GT_NG!T43</f>
        <v>10.904240381915193</v>
      </c>
      <c r="F43">
        <f>GT_Spot!T43</f>
        <v>0</v>
      </c>
      <c r="G43">
        <f>PPCL_NG!T43</f>
        <v>51.348062337270292</v>
      </c>
      <c r="H43">
        <f>PPCL_Spot!T43</f>
        <v>0</v>
      </c>
      <c r="I43">
        <f>Bawana_NG!T43</f>
        <v>56.972617986305778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623.10602756987112</v>
      </c>
      <c r="P43" s="36">
        <v>51.3</v>
      </c>
      <c r="Q43" s="36">
        <v>8.94</v>
      </c>
      <c r="R43" s="38">
        <v>23.2</v>
      </c>
      <c r="S43" s="38">
        <v>0</v>
      </c>
      <c r="T43" s="37">
        <f>SUMPRODUCT(LTA!J43:AN43,LTA!J$101:AN$101,LTA!J$105:AN$105)</f>
        <v>77.75</v>
      </c>
      <c r="U43" s="37">
        <f>SUMPRODUCT(LTA!J43:AN43,LTA!J$102:AN$102,LTA!J$105:AN$105)</f>
        <v>420.71024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157.75</v>
      </c>
      <c r="AB43" s="75">
        <f>-STOA!P43</f>
        <v>0</v>
      </c>
      <c r="AC43">
        <f t="shared" si="0"/>
        <v>13.904016013820767</v>
      </c>
      <c r="AD43">
        <f t="shared" si="1"/>
        <v>1385.2987722615414</v>
      </c>
      <c r="AE43">
        <f>'IDT-1'!F43</f>
        <v>0</v>
      </c>
      <c r="AF43" s="24"/>
      <c r="AG43">
        <f t="shared" si="2"/>
        <v>1385.2987722615414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-90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7.2215999999999996</v>
      </c>
      <c r="E44">
        <f>GT_NG!T44</f>
        <v>10.904240381915193</v>
      </c>
      <c r="F44">
        <f>GT_Spot!T44</f>
        <v>0</v>
      </c>
      <c r="G44">
        <f>PPCL_NG!T44</f>
        <v>51.348062337270292</v>
      </c>
      <c r="H44">
        <f>PPCL_Spot!T44</f>
        <v>0</v>
      </c>
      <c r="I44">
        <f>Bawana_NG!T44</f>
        <v>56.972617986305778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648.0919698537258</v>
      </c>
      <c r="P44" s="36">
        <v>51.3</v>
      </c>
      <c r="Q44" s="36">
        <v>14.44</v>
      </c>
      <c r="R44" s="38">
        <v>23.2</v>
      </c>
      <c r="S44" s="38">
        <v>0</v>
      </c>
      <c r="T44" s="37">
        <f>SUMPRODUCT(LTA!J44:AN44,LTA!J$101:AN$101,LTA!J$105:AN$105)</f>
        <v>80.27</v>
      </c>
      <c r="U44" s="37">
        <f>SUMPRODUCT(LTA!J44:AN44,LTA!J$102:AN$102,LTA!J$105:AN$105)</f>
        <v>422.88225999999997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157.75</v>
      </c>
      <c r="AB44" s="75">
        <f>-STOA!P44</f>
        <v>0</v>
      </c>
      <c r="AC44">
        <f t="shared" si="0"/>
        <v>14.391144632362598</v>
      </c>
      <c r="AD44">
        <f t="shared" si="1"/>
        <v>1399.9896059268547</v>
      </c>
      <c r="AE44">
        <f>'IDT-1'!F44</f>
        <v>0</v>
      </c>
      <c r="AF44" s="24"/>
      <c r="AG44">
        <f t="shared" si="2"/>
        <v>1399.9896059268547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-110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7.2215999999999996</v>
      </c>
      <c r="E45">
        <f>GT_NG!T45</f>
        <v>10.904240381915193</v>
      </c>
      <c r="F45">
        <f>GT_Spot!T45</f>
        <v>0</v>
      </c>
      <c r="G45">
        <f>PPCL_NG!T45</f>
        <v>51.348062337270292</v>
      </c>
      <c r="H45">
        <f>PPCL_Spot!T45</f>
        <v>0</v>
      </c>
      <c r="I45">
        <f>Bawana_NG!T45</f>
        <v>56.972617986305778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642.65747919088426</v>
      </c>
      <c r="P45" s="36">
        <v>39.152870866026248</v>
      </c>
      <c r="Q45" s="36">
        <v>8.94</v>
      </c>
      <c r="R45" s="38">
        <v>23.2</v>
      </c>
      <c r="S45" s="38">
        <v>0</v>
      </c>
      <c r="T45" s="37">
        <f>SUMPRODUCT(LTA!J45:AN45,LTA!J$101:AN$101,LTA!J$105:AN$105)</f>
        <v>84.74</v>
      </c>
      <c r="U45" s="37">
        <f>SUMPRODUCT(LTA!J45:AN45,LTA!J$102:AN$102,LTA!J$105:AN$105)</f>
        <v>447.33939999999996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157.75</v>
      </c>
      <c r="AB45" s="75">
        <f>-STOA!P45</f>
        <v>0</v>
      </c>
      <c r="AC45">
        <f t="shared" si="0"/>
        <v>14.220632022095739</v>
      </c>
      <c r="AD45">
        <f t="shared" si="1"/>
        <v>1431.005638740306</v>
      </c>
      <c r="AE45">
        <f>'IDT-1'!F45</f>
        <v>0</v>
      </c>
      <c r="AF45" s="24"/>
      <c r="AG45">
        <f t="shared" si="2"/>
        <v>1431.005638740306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-85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7.2215999999999996</v>
      </c>
      <c r="E46">
        <f>GT_NG!T46</f>
        <v>10.904240381915193</v>
      </c>
      <c r="F46">
        <f>GT_Spot!T46</f>
        <v>0</v>
      </c>
      <c r="G46">
        <f>PPCL_NG!T46</f>
        <v>51.348062337270292</v>
      </c>
      <c r="H46">
        <f>PPCL_Spot!T46</f>
        <v>0</v>
      </c>
      <c r="I46">
        <f>Bawana_NG!T46</f>
        <v>56.972617986305778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642.66731957677621</v>
      </c>
      <c r="P46" s="36">
        <v>19.401926131850676</v>
      </c>
      <c r="Q46" s="36">
        <v>8.94</v>
      </c>
      <c r="R46" s="38">
        <v>24.2</v>
      </c>
      <c r="S46" s="38">
        <v>0</v>
      </c>
      <c r="T46" s="37">
        <f>SUMPRODUCT(LTA!J46:AN46,LTA!J$101:AN$101,LTA!J$105:AN$105)</f>
        <v>87.11</v>
      </c>
      <c r="U46" s="37">
        <f>SUMPRODUCT(LTA!J46:AN46,LTA!J$102:AN$102,LTA!J$105:AN$105)</f>
        <v>449.21921999999995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157.75</v>
      </c>
      <c r="AB46" s="75">
        <f>-STOA!P46</f>
        <v>0</v>
      </c>
      <c r="AC46">
        <f t="shared" si="0"/>
        <v>13.959936806997915</v>
      </c>
      <c r="AD46">
        <f t="shared" si="1"/>
        <v>1431.7750496071205</v>
      </c>
      <c r="AE46">
        <f>'IDT-1'!F46</f>
        <v>0</v>
      </c>
      <c r="AF46" s="24"/>
      <c r="AG46">
        <f t="shared" si="2"/>
        <v>1431.7750496071205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-70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7.2215999999999996</v>
      </c>
      <c r="E47">
        <f>GT_NG!T47</f>
        <v>10.904240381915193</v>
      </c>
      <c r="F47">
        <f>GT_Spot!T47</f>
        <v>0</v>
      </c>
      <c r="G47">
        <f>PPCL_NG!T47</f>
        <v>51.348062337270292</v>
      </c>
      <c r="H47">
        <f>PPCL_Spot!T47</f>
        <v>0</v>
      </c>
      <c r="I47">
        <f>Bawana_NG!T47</f>
        <v>55.000000000000007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634.88617617506588</v>
      </c>
      <c r="P47" s="36">
        <v>19.401926131850676</v>
      </c>
      <c r="Q47" s="36">
        <v>8.94</v>
      </c>
      <c r="R47" s="38">
        <v>24.2</v>
      </c>
      <c r="S47" s="38">
        <v>0</v>
      </c>
      <c r="T47" s="37">
        <f>SUMPRODUCT(LTA!J47:AN47,LTA!J$101:AN$101,LTA!J$105:AN$105)</f>
        <v>91.41</v>
      </c>
      <c r="U47" s="37">
        <f>SUMPRODUCT(LTA!J47:AN47,LTA!J$102:AN$102,LTA!J$105:AN$105)</f>
        <v>450.44828000000007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157.75</v>
      </c>
      <c r="AB47" s="75">
        <f>-STOA!P47</f>
        <v>0</v>
      </c>
      <c r="AC47">
        <f t="shared" si="0"/>
        <v>13.557370508229702</v>
      </c>
      <c r="AD47">
        <f t="shared" si="1"/>
        <v>1527.0529145178725</v>
      </c>
      <c r="AE47">
        <f>'IDT-1'!F47</f>
        <v>0</v>
      </c>
      <c r="AF47" s="24"/>
      <c r="AG47">
        <f t="shared" si="2"/>
        <v>1527.0529145178725</v>
      </c>
      <c r="AI47" s="34">
        <f>PXIL!J47</f>
        <v>0</v>
      </c>
      <c r="AJ47" s="34">
        <f>PXIL!P47</f>
        <v>0</v>
      </c>
      <c r="AK47" s="34">
        <f>RTM_IEX!J47</f>
        <v>29.1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7.2215999999999996</v>
      </c>
      <c r="E48">
        <f>GT_NG!T48</f>
        <v>10.904240381915193</v>
      </c>
      <c r="F48">
        <f>GT_Spot!T48</f>
        <v>0</v>
      </c>
      <c r="G48">
        <f>PPCL_NG!T48</f>
        <v>51.348062337270292</v>
      </c>
      <c r="H48">
        <f>PPCL_Spot!T48</f>
        <v>0</v>
      </c>
      <c r="I48">
        <f>Bawana_NG!T48</f>
        <v>55.000000000000007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634.88620162773316</v>
      </c>
      <c r="P48" s="36">
        <v>19.401926131850676</v>
      </c>
      <c r="Q48" s="36">
        <v>8.94</v>
      </c>
      <c r="R48" s="38">
        <v>24.2</v>
      </c>
      <c r="S48" s="38">
        <v>0</v>
      </c>
      <c r="T48" s="37">
        <f>SUMPRODUCT(LTA!J48:AN48,LTA!J$101:AN$101,LTA!J$105:AN$105)</f>
        <v>91.62</v>
      </c>
      <c r="U48" s="37">
        <f>SUMPRODUCT(LTA!J48:AN48,LTA!J$102:AN$102,LTA!J$105:AN$105)</f>
        <v>450.80866000000003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157.75</v>
      </c>
      <c r="AB48" s="75">
        <f>-STOA!P48</f>
        <v>0</v>
      </c>
      <c r="AC48">
        <f t="shared" si="0"/>
        <v>13.690518076213172</v>
      </c>
      <c r="AD48">
        <f t="shared" si="1"/>
        <v>1542.0501724025564</v>
      </c>
      <c r="AE48">
        <f>'IDT-1'!F48</f>
        <v>0</v>
      </c>
      <c r="AF48" s="24"/>
      <c r="AG48">
        <f t="shared" si="2"/>
        <v>1542.0501724025564</v>
      </c>
      <c r="AI48" s="34">
        <f>PXIL!J48</f>
        <v>0</v>
      </c>
      <c r="AJ48" s="34">
        <f>PXIL!P48</f>
        <v>0</v>
      </c>
      <c r="AK48" s="34">
        <f>RTM_IEX!J48</f>
        <v>43.66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7.2215999999999996</v>
      </c>
      <c r="E49">
        <f>GT_NG!T49</f>
        <v>10.904240381915193</v>
      </c>
      <c r="F49">
        <f>GT_Spot!T49</f>
        <v>0</v>
      </c>
      <c r="G49">
        <f>PPCL_NG!T49</f>
        <v>51.348062337270292</v>
      </c>
      <c r="H49">
        <f>PPCL_Spot!T49</f>
        <v>0</v>
      </c>
      <c r="I49">
        <f>Bawana_NG!T49</f>
        <v>55.000000000000007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622.50394906638485</v>
      </c>
      <c r="P49" s="36">
        <v>19.401926131850676</v>
      </c>
      <c r="Q49" s="36">
        <v>8.94</v>
      </c>
      <c r="R49" s="38">
        <v>24.2</v>
      </c>
      <c r="S49" s="38">
        <v>0</v>
      </c>
      <c r="T49" s="37">
        <f>SUMPRODUCT(LTA!J49:AN49,LTA!J$101:AN$101,LTA!J$105:AN$105)</f>
        <v>91.69</v>
      </c>
      <c r="U49" s="37">
        <f>SUMPRODUCT(LTA!J49:AN49,LTA!J$102:AN$102,LTA!J$105:AN$105)</f>
        <v>451.12034000000006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157.75</v>
      </c>
      <c r="AB49" s="75">
        <f>-STOA!P49</f>
        <v>0</v>
      </c>
      <c r="AC49">
        <f t="shared" si="0"/>
        <v>13.584913037673308</v>
      </c>
      <c r="AD49">
        <f t="shared" si="1"/>
        <v>1530.1552048797482</v>
      </c>
      <c r="AE49">
        <f>'IDT-1'!F49</f>
        <v>0</v>
      </c>
      <c r="AF49" s="24"/>
      <c r="AG49">
        <f t="shared" si="2"/>
        <v>1530.1552048797482</v>
      </c>
      <c r="AI49" s="34">
        <f>PXIL!J49</f>
        <v>0</v>
      </c>
      <c r="AJ49" s="34">
        <f>PXIL!P49</f>
        <v>0</v>
      </c>
      <c r="AK49" s="34">
        <f>RTM_IEX!J49</f>
        <v>43.66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7.2215999999999996</v>
      </c>
      <c r="E50">
        <f>GT_NG!T50</f>
        <v>10.904240381915193</v>
      </c>
      <c r="F50">
        <f>GT_Spot!T50</f>
        <v>0</v>
      </c>
      <c r="G50">
        <f>PPCL_NG!T50</f>
        <v>51.348062337270292</v>
      </c>
      <c r="H50">
        <f>PPCL_Spot!T50</f>
        <v>0</v>
      </c>
      <c r="I50">
        <f>Bawana_NG!T50</f>
        <v>55.000000000000007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622.50397666688332</v>
      </c>
      <c r="P50" s="36">
        <v>19.401926131850676</v>
      </c>
      <c r="Q50" s="36">
        <v>8.94</v>
      </c>
      <c r="R50" s="38">
        <v>24.2</v>
      </c>
      <c r="S50" s="38">
        <v>0</v>
      </c>
      <c r="T50" s="37">
        <f>SUMPRODUCT(LTA!J50:AN50,LTA!J$101:AN$101,LTA!J$105:AN$105)</f>
        <v>91.77</v>
      </c>
      <c r="U50" s="37">
        <f>SUMPRODUCT(LTA!J50:AN50,LTA!J$102:AN$102,LTA!J$105:AN$105)</f>
        <v>451.9677200000001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157.75</v>
      </c>
      <c r="AB50" s="75">
        <f>-STOA!P50</f>
        <v>0</v>
      </c>
      <c r="AC50">
        <f t="shared" si="0"/>
        <v>13.678434224557694</v>
      </c>
      <c r="AD50">
        <f t="shared" si="1"/>
        <v>1540.6890912933618</v>
      </c>
      <c r="AE50">
        <f>'IDT-1'!F50</f>
        <v>0</v>
      </c>
      <c r="AF50" s="24"/>
      <c r="AG50">
        <f t="shared" si="2"/>
        <v>1540.6890912933618</v>
      </c>
      <c r="AI50" s="34">
        <f>PXIL!J50</f>
        <v>0</v>
      </c>
      <c r="AJ50" s="34">
        <f>PXIL!P50</f>
        <v>0</v>
      </c>
      <c r="AK50" s="34">
        <f>RTM_IEX!J50</f>
        <v>53.36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7.2215999999999996</v>
      </c>
      <c r="E51">
        <f>GT_NG!T51</f>
        <v>10.89203233256351</v>
      </c>
      <c r="F51">
        <f>GT_Spot!T51</f>
        <v>0</v>
      </c>
      <c r="G51">
        <f>PPCL_NG!T51</f>
        <v>51.348062337270292</v>
      </c>
      <c r="H51">
        <f>PPCL_Spot!T51</f>
        <v>0</v>
      </c>
      <c r="I51">
        <f>Bawana_NG!T51</f>
        <v>55.000000000000007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639.62333728030058</v>
      </c>
      <c r="P51" s="36">
        <v>71.790000000000006</v>
      </c>
      <c r="Q51" s="36">
        <v>22.83</v>
      </c>
      <c r="R51" s="38">
        <v>24.2</v>
      </c>
      <c r="S51" s="38">
        <v>0</v>
      </c>
      <c r="T51" s="37">
        <f>SUMPRODUCT(LTA!J51:AN51,LTA!J$101:AN$101,LTA!J$105:AN$105)</f>
        <v>91.78</v>
      </c>
      <c r="U51" s="37">
        <f>SUMPRODUCT(LTA!J51:AN51,LTA!J$102:AN$102,LTA!J$105:AN$105)</f>
        <v>509.08049999999992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157.75</v>
      </c>
      <c r="AB51" s="75">
        <f>-STOA!P51</f>
        <v>0</v>
      </c>
      <c r="AC51">
        <f t="shared" si="0"/>
        <v>14.667289869216066</v>
      </c>
      <c r="AD51">
        <f t="shared" si="1"/>
        <v>1601.8482420809182</v>
      </c>
      <c r="AE51">
        <f>'IDT-1'!F51</f>
        <v>0</v>
      </c>
      <c r="AF51" s="24"/>
      <c r="AG51">
        <f t="shared" si="2"/>
        <v>1601.8482420809182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-25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7.2215999999999996</v>
      </c>
      <c r="E52">
        <f>GT_NG!T52</f>
        <v>10.89203233256351</v>
      </c>
      <c r="F52">
        <f>GT_Spot!T52</f>
        <v>0</v>
      </c>
      <c r="G52">
        <f>PPCL_NG!T52</f>
        <v>51.348062337270292</v>
      </c>
      <c r="H52">
        <f>PPCL_Spot!T52</f>
        <v>0</v>
      </c>
      <c r="I52">
        <f>Bawana_NG!T52</f>
        <v>55.000000000000007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639.051336539403</v>
      </c>
      <c r="P52" s="36">
        <v>75.38</v>
      </c>
      <c r="Q52" s="36">
        <v>22.83</v>
      </c>
      <c r="R52" s="38">
        <v>24.2</v>
      </c>
      <c r="S52" s="38">
        <v>0</v>
      </c>
      <c r="T52" s="37">
        <f>SUMPRODUCT(LTA!J52:AN52,LTA!J$101:AN$101,LTA!J$105:AN$105)</f>
        <v>91.73</v>
      </c>
      <c r="U52" s="37">
        <f>SUMPRODUCT(LTA!J52:AN52,LTA!J$102:AN$102,LTA!J$105:AN$105)</f>
        <v>507.56105999999988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157.75</v>
      </c>
      <c r="AB52" s="75">
        <f>-STOA!P52</f>
        <v>0</v>
      </c>
      <c r="AC52">
        <f t="shared" si="0"/>
        <v>14.63564655308519</v>
      </c>
      <c r="AD52">
        <f t="shared" si="1"/>
        <v>1608.3284446561515</v>
      </c>
      <c r="AE52">
        <f>'IDT-1'!F52</f>
        <v>0</v>
      </c>
      <c r="AF52" s="24"/>
      <c r="AG52">
        <f t="shared" si="2"/>
        <v>1608.3284446561515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7.2215999999999996</v>
      </c>
      <c r="E53">
        <f>GT_NG!T53</f>
        <v>10.89203233256351</v>
      </c>
      <c r="F53">
        <f>GT_Spot!T53</f>
        <v>0</v>
      </c>
      <c r="G53">
        <f>PPCL_NG!T53</f>
        <v>51.348062337270292</v>
      </c>
      <c r="H53">
        <f>PPCL_Spot!T53</f>
        <v>0</v>
      </c>
      <c r="I53">
        <f>Bawana_NG!T53</f>
        <v>55.000000000000007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639.01916744831908</v>
      </c>
      <c r="P53" s="36">
        <v>75.37</v>
      </c>
      <c r="Q53" s="36">
        <v>22.83</v>
      </c>
      <c r="R53" s="38">
        <v>24.2</v>
      </c>
      <c r="S53" s="38">
        <v>0</v>
      </c>
      <c r="T53" s="37">
        <f>SUMPRODUCT(LTA!J53:AN53,LTA!J$101:AN$101,LTA!J$105:AN$105)</f>
        <v>91.74</v>
      </c>
      <c r="U53" s="37">
        <f>SUMPRODUCT(LTA!J53:AN53,LTA!J$102:AN$102,LTA!J$105:AN$105)</f>
        <v>503.85011999999995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157.75</v>
      </c>
      <c r="AB53" s="75">
        <f>-STOA!P53</f>
        <v>0</v>
      </c>
      <c r="AC53">
        <f t="shared" si="0"/>
        <v>14.904563528838294</v>
      </c>
      <c r="AD53">
        <f t="shared" si="1"/>
        <v>1570.3164185893147</v>
      </c>
      <c r="AE53">
        <f>'IDT-1'!F53</f>
        <v>0</v>
      </c>
      <c r="AF53" s="24"/>
      <c r="AG53">
        <f t="shared" si="2"/>
        <v>1570.3164185893147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-54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7.0711500000000003</v>
      </c>
      <c r="E54">
        <f>GT_NG!T54</f>
        <v>10.89203233256351</v>
      </c>
      <c r="F54">
        <f>GT_Spot!T54</f>
        <v>0</v>
      </c>
      <c r="G54">
        <f>PPCL_NG!T54</f>
        <v>51.348062337270292</v>
      </c>
      <c r="H54">
        <f>PPCL_Spot!T54</f>
        <v>0</v>
      </c>
      <c r="I54">
        <f>Bawana_NG!T54</f>
        <v>55.000000000000007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639.01919290098635</v>
      </c>
      <c r="P54" s="36">
        <v>75.37</v>
      </c>
      <c r="Q54" s="36">
        <v>22.83</v>
      </c>
      <c r="R54" s="38">
        <v>24.2</v>
      </c>
      <c r="S54" s="38">
        <v>0</v>
      </c>
      <c r="T54" s="37">
        <f>SUMPRODUCT(LTA!J54:AN54,LTA!J$101:AN$101,LTA!J$105:AN$105)</f>
        <v>91.73</v>
      </c>
      <c r="U54" s="37">
        <f>SUMPRODUCT(LTA!J54:AN54,LTA!J$102:AN$102,LTA!J$105:AN$105)</f>
        <v>499.67165999999997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157.75</v>
      </c>
      <c r="AB54" s="75">
        <f>-STOA!P54</f>
        <v>0</v>
      </c>
      <c r="AC54">
        <f t="shared" si="0"/>
        <v>14.946284492521523</v>
      </c>
      <c r="AD54">
        <f t="shared" si="1"/>
        <v>1556.9358130782987</v>
      </c>
      <c r="AE54">
        <f>'IDT-1'!F54</f>
        <v>0</v>
      </c>
      <c r="AF54" s="24"/>
      <c r="AG54">
        <f t="shared" si="2"/>
        <v>1556.9358130782987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-63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7.0711500000000003</v>
      </c>
      <c r="E55">
        <f>GT_NG!T55</f>
        <v>10.882352941176471</v>
      </c>
      <c r="F55">
        <f>GT_Spot!T55</f>
        <v>0</v>
      </c>
      <c r="G55">
        <f>PPCL_NG!T55</f>
        <v>51.348062337270292</v>
      </c>
      <c r="H55">
        <f>PPCL_Spot!T55</f>
        <v>0</v>
      </c>
      <c r="I55">
        <f>Bawana_NG!T55</f>
        <v>55.000000000000007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634.58996117277275</v>
      </c>
      <c r="P55" s="36">
        <v>29.1</v>
      </c>
      <c r="Q55" s="36">
        <v>8.94</v>
      </c>
      <c r="R55" s="38">
        <v>24.2</v>
      </c>
      <c r="S55" s="38">
        <v>0</v>
      </c>
      <c r="T55" s="37">
        <f>SUMPRODUCT(LTA!J55:AN55,LTA!J$101:AN$101,LTA!J$105:AN$105)</f>
        <v>91.69</v>
      </c>
      <c r="U55" s="37">
        <f>SUMPRODUCT(LTA!J55:AN55,LTA!J$102:AN$102,LTA!J$105:AN$105)</f>
        <v>468.29456000000005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157.85000000000002</v>
      </c>
      <c r="AB55" s="75">
        <f>-STOA!P55</f>
        <v>0</v>
      </c>
      <c r="AC55">
        <f t="shared" si="0"/>
        <v>14.23539550750197</v>
      </c>
      <c r="AD55">
        <f t="shared" si="1"/>
        <v>1446.7306909437177</v>
      </c>
      <c r="AE55">
        <f>'IDT-1'!F55</f>
        <v>0</v>
      </c>
      <c r="AF55" s="24"/>
      <c r="AG55">
        <f t="shared" si="2"/>
        <v>1446.7306909437177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-78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7.0711500000000003</v>
      </c>
      <c r="E56">
        <f>GT_NG!T56</f>
        <v>10.882352941176471</v>
      </c>
      <c r="F56">
        <f>GT_Spot!T56</f>
        <v>0</v>
      </c>
      <c r="G56">
        <f>PPCL_NG!T56</f>
        <v>51.348062337270292</v>
      </c>
      <c r="H56">
        <f>PPCL_Spot!T56</f>
        <v>0</v>
      </c>
      <c r="I56">
        <f>Bawana_NG!T56</f>
        <v>55.000000000000007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634.58998662543979</v>
      </c>
      <c r="P56" s="36">
        <v>29.1</v>
      </c>
      <c r="Q56" s="36">
        <v>8.94</v>
      </c>
      <c r="R56" s="38">
        <v>24.2</v>
      </c>
      <c r="S56" s="38">
        <v>0</v>
      </c>
      <c r="T56" s="37">
        <f>SUMPRODUCT(LTA!J56:AN56,LTA!J$101:AN$101,LTA!J$105:AN$105)</f>
        <v>91.67</v>
      </c>
      <c r="U56" s="37">
        <f>SUMPRODUCT(LTA!J56:AN56,LTA!J$102:AN$102,LTA!J$105:AN$105)</f>
        <v>457.22018000000003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157.85000000000002</v>
      </c>
      <c r="AB56" s="75">
        <f>-STOA!P56</f>
        <v>0</v>
      </c>
      <c r="AC56">
        <f t="shared" si="0"/>
        <v>13.995715147130312</v>
      </c>
      <c r="AD56">
        <f t="shared" si="1"/>
        <v>1451.8760167567561</v>
      </c>
      <c r="AE56">
        <f>'IDT-1'!F56</f>
        <v>0</v>
      </c>
      <c r="AF56" s="24"/>
      <c r="AG56">
        <f t="shared" si="2"/>
        <v>1451.8760167567561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-62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7.0711500000000003</v>
      </c>
      <c r="E57">
        <f>GT_NG!T57</f>
        <v>10.882352941176471</v>
      </c>
      <c r="F57">
        <f>GT_Spot!T57</f>
        <v>0</v>
      </c>
      <c r="G57">
        <f>PPCL_NG!T57</f>
        <v>51.348062337270292</v>
      </c>
      <c r="H57">
        <f>PPCL_Spot!T57</f>
        <v>0</v>
      </c>
      <c r="I57">
        <f>Bawana_NG!T57</f>
        <v>55.000000000000007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654.17218468101862</v>
      </c>
      <c r="P57" s="36">
        <v>29.1</v>
      </c>
      <c r="Q57" s="36">
        <v>8.94</v>
      </c>
      <c r="R57" s="38">
        <v>24.2</v>
      </c>
      <c r="S57" s="38">
        <v>0</v>
      </c>
      <c r="T57" s="37">
        <f>SUMPRODUCT(LTA!J57:AN57,LTA!J$101:AN$101,LTA!J$105:AN$105)</f>
        <v>91.63</v>
      </c>
      <c r="U57" s="37">
        <f>SUMPRODUCT(LTA!J57:AN57,LTA!J$102:AN$102,LTA!J$105:AN$105)</f>
        <v>415.47843999999998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157.85000000000002</v>
      </c>
      <c r="AB57" s="75">
        <f>-STOA!P57</f>
        <v>0</v>
      </c>
      <c r="AC57">
        <f t="shared" si="0"/>
        <v>13.338696546865249</v>
      </c>
      <c r="AD57">
        <f t="shared" si="1"/>
        <v>1482.3334934126001</v>
      </c>
      <c r="AE57">
        <f>'IDT-1'!F57</f>
        <v>0</v>
      </c>
      <c r="AF57" s="24"/>
      <c r="AG57">
        <f t="shared" si="2"/>
        <v>1482.3334934126001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7.0711500000000003</v>
      </c>
      <c r="E58">
        <f>GT_NG!T58</f>
        <v>10.882352941176471</v>
      </c>
      <c r="F58">
        <f>GT_Spot!T58</f>
        <v>0</v>
      </c>
      <c r="G58">
        <f>PPCL_NG!T58</f>
        <v>51.348062337270292</v>
      </c>
      <c r="H58">
        <f>PPCL_Spot!T58</f>
        <v>0</v>
      </c>
      <c r="I58">
        <f>Bawana_NG!T58</f>
        <v>55.000000000000007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663.98123028157397</v>
      </c>
      <c r="P58" s="36">
        <v>63.213766535573839</v>
      </c>
      <c r="Q58" s="36">
        <v>22.83</v>
      </c>
      <c r="R58" s="38">
        <v>24.2</v>
      </c>
      <c r="S58" s="38">
        <v>0</v>
      </c>
      <c r="T58" s="37">
        <f>SUMPRODUCT(LTA!J58:AN58,LTA!J$101:AN$101,LTA!J$105:AN$105)</f>
        <v>91.23</v>
      </c>
      <c r="U58" s="37">
        <f>SUMPRODUCT(LTA!J58:AN58,LTA!J$102:AN$102,LTA!J$105:AN$105)</f>
        <v>438.98613999999998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157.85000000000002</v>
      </c>
      <c r="AB58" s="75">
        <f>-STOA!P58</f>
        <v>0</v>
      </c>
      <c r="AC58">
        <f t="shared" si="0"/>
        <v>14.317140879329047</v>
      </c>
      <c r="AD58">
        <f t="shared" si="1"/>
        <v>1532.2755612162655</v>
      </c>
      <c r="AE58">
        <f>'IDT-1'!F58</f>
        <v>0</v>
      </c>
      <c r="AF58" s="24"/>
      <c r="AG58">
        <f t="shared" si="2"/>
        <v>1532.2755612162655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-40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7.0711500000000003</v>
      </c>
      <c r="E59">
        <f>GT_NG!T59</f>
        <v>10.882352941176471</v>
      </c>
      <c r="F59">
        <f>GT_Spot!T59</f>
        <v>0</v>
      </c>
      <c r="G59">
        <f>PPCL_NG!T59</f>
        <v>51.348062337270292</v>
      </c>
      <c r="H59">
        <f>PPCL_Spot!T59</f>
        <v>0</v>
      </c>
      <c r="I59">
        <f>Bawana_NG!T59</f>
        <v>55.000000000000007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663.734489876937</v>
      </c>
      <c r="P59" s="36">
        <v>75.37</v>
      </c>
      <c r="Q59" s="36">
        <v>22.83</v>
      </c>
      <c r="R59" s="38">
        <v>24.2</v>
      </c>
      <c r="S59" s="38">
        <v>0</v>
      </c>
      <c r="T59" s="37">
        <f>SUMPRODUCT(LTA!J59:AN59,LTA!J$101:AN$101,LTA!J$105:AN$105)</f>
        <v>87.9</v>
      </c>
      <c r="U59" s="37">
        <f>SUMPRODUCT(LTA!J59:AN59,LTA!J$102:AN$102,LTA!J$105:AN$105)</f>
        <v>436.76551999999998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157.93</v>
      </c>
      <c r="AB59" s="75">
        <f>-STOA!P59</f>
        <v>0</v>
      </c>
      <c r="AC59">
        <f t="shared" si="0"/>
        <v>14.018677861367379</v>
      </c>
      <c r="AD59">
        <f t="shared" si="1"/>
        <v>1579.0128972940165</v>
      </c>
      <c r="AE59">
        <f>'IDT-1'!F59</f>
        <v>0</v>
      </c>
      <c r="AF59" s="24"/>
      <c r="AG59">
        <f t="shared" si="2"/>
        <v>1579.0128972940165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7.0711500000000003</v>
      </c>
      <c r="E60">
        <f>GT_NG!T60</f>
        <v>10.882352941176471</v>
      </c>
      <c r="F60">
        <f>GT_Spot!T60</f>
        <v>0</v>
      </c>
      <c r="G60">
        <f>PPCL_NG!T60</f>
        <v>51.348062337270292</v>
      </c>
      <c r="H60">
        <f>PPCL_Spot!T60</f>
        <v>0</v>
      </c>
      <c r="I60">
        <f>Bawana_NG!T60</f>
        <v>55.000000000000007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694.57465626388625</v>
      </c>
      <c r="P60" s="36">
        <v>75.37</v>
      </c>
      <c r="Q60" s="36">
        <v>22.83</v>
      </c>
      <c r="R60" s="38">
        <v>24.2</v>
      </c>
      <c r="S60" s="38">
        <v>0</v>
      </c>
      <c r="T60" s="37">
        <f>SUMPRODUCT(LTA!J60:AN60,LTA!J$101:AN$101,LTA!J$105:AN$105)</f>
        <v>86.55</v>
      </c>
      <c r="U60" s="37">
        <f>SUMPRODUCT(LTA!J60:AN60,LTA!J$102:AN$102,LTA!J$105:AN$105)</f>
        <v>437.03823999999997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157.93</v>
      </c>
      <c r="AB60" s="75">
        <f>-STOA!P60</f>
        <v>0</v>
      </c>
      <c r="AC60">
        <f t="shared" si="0"/>
        <v>14.280591261572534</v>
      </c>
      <c r="AD60">
        <f t="shared" si="1"/>
        <v>1608.5138702807608</v>
      </c>
      <c r="AE60">
        <f>'IDT-1'!F60</f>
        <v>0</v>
      </c>
      <c r="AF60" s="24"/>
      <c r="AG60">
        <f t="shared" si="2"/>
        <v>1608.5138702807608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7.0711500000000003</v>
      </c>
      <c r="E61">
        <f>GT_NG!T61</f>
        <v>10.882352941176471</v>
      </c>
      <c r="F61">
        <f>GT_Spot!T61</f>
        <v>0</v>
      </c>
      <c r="G61">
        <f>PPCL_NG!T61</f>
        <v>51.348062337270292</v>
      </c>
      <c r="H61">
        <f>PPCL_Spot!T61</f>
        <v>0</v>
      </c>
      <c r="I61">
        <f>Bawana_NG!T61</f>
        <v>54.709999999999994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717.44374283335992</v>
      </c>
      <c r="P61" s="36">
        <v>75.37</v>
      </c>
      <c r="Q61" s="36">
        <v>22.825943496801706</v>
      </c>
      <c r="R61" s="38">
        <v>24.2</v>
      </c>
      <c r="S61" s="38">
        <v>0</v>
      </c>
      <c r="T61" s="37">
        <f>SUMPRODUCT(LTA!J61:AN61,LTA!J$101:AN$101,LTA!J$105:AN$105)</f>
        <v>84.02</v>
      </c>
      <c r="U61" s="37">
        <f>SUMPRODUCT(LTA!J61:AN61,LTA!J$102:AN$102,LTA!J$105:AN$105)</f>
        <v>436.08371999999997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157.93</v>
      </c>
      <c r="AB61" s="75">
        <f>-STOA!P61</f>
        <v>0</v>
      </c>
      <c r="AC61">
        <f t="shared" si="0"/>
        <v>14.448587750155756</v>
      </c>
      <c r="AD61">
        <f t="shared" si="1"/>
        <v>1627.4363838584527</v>
      </c>
      <c r="AE61">
        <f>'IDT-1'!F61</f>
        <v>0</v>
      </c>
      <c r="AF61" s="24"/>
      <c r="AG61">
        <f t="shared" si="2"/>
        <v>1627.4363838584527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7.0711500000000003</v>
      </c>
      <c r="E62">
        <f>GT_NG!T62</f>
        <v>10.882352941176471</v>
      </c>
      <c r="F62">
        <f>GT_Spot!T62</f>
        <v>0</v>
      </c>
      <c r="G62">
        <f>PPCL_NG!T62</f>
        <v>51.348062337270292</v>
      </c>
      <c r="H62">
        <f>PPCL_Spot!T62</f>
        <v>0</v>
      </c>
      <c r="I62">
        <f>Bawana_NG!T62</f>
        <v>54.709999999999994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746.70010011589875</v>
      </c>
      <c r="P62" s="36">
        <v>75.37</v>
      </c>
      <c r="Q62" s="36">
        <v>22.825943496801706</v>
      </c>
      <c r="R62" s="38">
        <v>24.2</v>
      </c>
      <c r="S62" s="38">
        <v>0</v>
      </c>
      <c r="T62" s="37">
        <f>SUMPRODUCT(LTA!J62:AN62,LTA!J$101:AN$101,LTA!J$105:AN$105)</f>
        <v>80.48</v>
      </c>
      <c r="U62" s="37">
        <f>SUMPRODUCT(LTA!J62:AN62,LTA!J$102:AN$102,LTA!J$105:AN$105)</f>
        <v>434.91492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157.93</v>
      </c>
      <c r="AB62" s="75">
        <f>-STOA!P62</f>
        <v>0</v>
      </c>
      <c r="AC62">
        <f t="shared" si="0"/>
        <v>14.664606254242097</v>
      </c>
      <c r="AD62">
        <f t="shared" si="1"/>
        <v>1651.7679226369053</v>
      </c>
      <c r="AE62">
        <f>'IDT-1'!F62</f>
        <v>0</v>
      </c>
      <c r="AF62" s="24"/>
      <c r="AG62">
        <f t="shared" si="2"/>
        <v>1651.7679226369053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7.0711500000000003</v>
      </c>
      <c r="E63">
        <f>GT_NG!T63</f>
        <v>10.882352941176471</v>
      </c>
      <c r="F63">
        <f>GT_Spot!T63</f>
        <v>0</v>
      </c>
      <c r="G63">
        <f>PPCL_NG!T63</f>
        <v>51.348062337270292</v>
      </c>
      <c r="H63">
        <f>PPCL_Spot!T63</f>
        <v>0</v>
      </c>
      <c r="I63">
        <f>Bawana_NG!T63</f>
        <v>54.709999999999994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746.82360890007192</v>
      </c>
      <c r="P63" s="36">
        <v>75.37</v>
      </c>
      <c r="Q63" s="36">
        <v>22.825943496801706</v>
      </c>
      <c r="R63" s="38">
        <v>24.2</v>
      </c>
      <c r="S63" s="38">
        <v>0</v>
      </c>
      <c r="T63" s="37">
        <f>SUMPRODUCT(LTA!J63:AN63,LTA!J$101:AN$101,LTA!J$105:AN$105)</f>
        <v>74</v>
      </c>
      <c r="U63" s="37">
        <f>SUMPRODUCT(LTA!J63:AN63,LTA!J$102:AN$102,LTA!J$105:AN$105)</f>
        <v>429.30898000000002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158.03</v>
      </c>
      <c r="AB63" s="75">
        <f>-STOA!P63</f>
        <v>0</v>
      </c>
      <c r="AC63">
        <f t="shared" si="0"/>
        <v>14.648998134764774</v>
      </c>
      <c r="AD63">
        <f t="shared" si="1"/>
        <v>1629.9210995405558</v>
      </c>
      <c r="AE63">
        <f>'IDT-1'!F63</f>
        <v>0</v>
      </c>
      <c r="AF63" s="24"/>
      <c r="AG63">
        <f t="shared" si="2"/>
        <v>1629.9210995405558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7.2817800000000004</v>
      </c>
      <c r="E64">
        <f>GT_NG!T64</f>
        <v>10.868767207096971</v>
      </c>
      <c r="F64">
        <f>GT_Spot!T64</f>
        <v>0</v>
      </c>
      <c r="G64">
        <f>PPCL_NG!T64</f>
        <v>51.348062337270292</v>
      </c>
      <c r="H64">
        <f>PPCL_Spot!T64</f>
        <v>0</v>
      </c>
      <c r="I64">
        <f>Bawana_NG!T64</f>
        <v>54.709999999999994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756.49782319039446</v>
      </c>
      <c r="P64" s="36">
        <v>75.37</v>
      </c>
      <c r="Q64" s="36">
        <v>22.825943496801706</v>
      </c>
      <c r="R64" s="38">
        <v>24.2</v>
      </c>
      <c r="S64" s="38">
        <v>0</v>
      </c>
      <c r="T64" s="37">
        <f>SUMPRODUCT(LTA!J64:AN64,LTA!J$101:AN$101,LTA!J$105:AN$105)</f>
        <v>70.5</v>
      </c>
      <c r="U64" s="37">
        <f>SUMPRODUCT(LTA!J64:AN64,LTA!J$102:AN$102,LTA!J$105:AN$105)</f>
        <v>427.12722000000002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158.03</v>
      </c>
      <c r="AB64" s="75">
        <f>-STOA!P64</f>
        <v>0</v>
      </c>
      <c r="AC64">
        <f t="shared" si="0"/>
        <v>14.685865722059713</v>
      </c>
      <c r="AD64">
        <f t="shared" si="1"/>
        <v>1634.0737305095038</v>
      </c>
      <c r="AE64">
        <f>'IDT-1'!F64</f>
        <v>0</v>
      </c>
      <c r="AF64" s="24"/>
      <c r="AG64">
        <f t="shared" si="2"/>
        <v>1634.0737305095038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7.2817800000000004</v>
      </c>
      <c r="E65">
        <f>GT_NG!T65</f>
        <v>10.868767207096971</v>
      </c>
      <c r="F65">
        <f>GT_Spot!T65</f>
        <v>0</v>
      </c>
      <c r="G65">
        <f>PPCL_NG!T65</f>
        <v>51.348062337270292</v>
      </c>
      <c r="H65">
        <f>PPCL_Spot!T65</f>
        <v>0</v>
      </c>
      <c r="I65">
        <f>Bawana_NG!T65</f>
        <v>54.709999999999994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837.93007676692878</v>
      </c>
      <c r="P65" s="36">
        <v>75.37</v>
      </c>
      <c r="Q65" s="36">
        <v>22.825943496801706</v>
      </c>
      <c r="R65" s="38">
        <v>24.2</v>
      </c>
      <c r="S65" s="38">
        <v>0</v>
      </c>
      <c r="T65" s="37">
        <f>SUMPRODUCT(LTA!J65:AN65,LTA!J$101:AN$101,LTA!J$105:AN$105)</f>
        <v>67.77</v>
      </c>
      <c r="U65" s="37">
        <f>SUMPRODUCT(LTA!J65:AN65,LTA!J$102:AN$102,LTA!J$105:AN$105)</f>
        <v>424.65106000000003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-101</v>
      </c>
      <c r="AA65" s="75">
        <f>STOA!J65</f>
        <v>158.03</v>
      </c>
      <c r="AB65" s="75">
        <f>-STOA!P65</f>
        <v>0</v>
      </c>
      <c r="AC65">
        <f t="shared" si="0"/>
        <v>16.249924950052989</v>
      </c>
      <c r="AD65">
        <f t="shared" si="1"/>
        <v>1627.4357648580449</v>
      </c>
      <c r="AE65">
        <f>'IDT-1'!F65</f>
        <v>0</v>
      </c>
      <c r="AF65" s="24"/>
      <c r="AG65">
        <f t="shared" si="2"/>
        <v>1627.4357648580449</v>
      </c>
      <c r="AI65" s="34">
        <f>PXIL!J65</f>
        <v>0</v>
      </c>
      <c r="AJ65" s="34">
        <f>PXIL!P65</f>
        <v>0</v>
      </c>
      <c r="AK65" s="34">
        <f>RTM_IEX!J65</f>
        <v>9.6999999999999993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7.2817800000000004</v>
      </c>
      <c r="E66">
        <f>GT_NG!T66</f>
        <v>10.868767207096971</v>
      </c>
      <c r="F66">
        <f>GT_Spot!T66</f>
        <v>0</v>
      </c>
      <c r="G66">
        <f>PPCL_NG!T66</f>
        <v>51.348062337270292</v>
      </c>
      <c r="H66">
        <f>PPCL_Spot!T66</f>
        <v>0</v>
      </c>
      <c r="I66">
        <f>Bawana_NG!T66</f>
        <v>54.709999999999994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862.20567627349635</v>
      </c>
      <c r="P66" s="36">
        <v>75.37</v>
      </c>
      <c r="Q66" s="36">
        <v>22.825943496801706</v>
      </c>
      <c r="R66" s="38">
        <v>24.2</v>
      </c>
      <c r="S66" s="38">
        <v>0</v>
      </c>
      <c r="T66" s="37">
        <f>SUMPRODUCT(LTA!J66:AN66,LTA!J$101:AN$101,LTA!J$105:AN$105)</f>
        <v>61.94</v>
      </c>
      <c r="U66" s="37">
        <f>SUMPRODUCT(LTA!J66:AN66,LTA!J$102:AN$102,LTA!J$105:AN$105)</f>
        <v>421.53426000000002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-101</v>
      </c>
      <c r="AA66" s="75">
        <f>STOA!J66</f>
        <v>158.03</v>
      </c>
      <c r="AB66" s="75">
        <f>-STOA!P66</f>
        <v>0</v>
      </c>
      <c r="AC66">
        <f t="shared" si="0"/>
        <v>16.38823966093274</v>
      </c>
      <c r="AD66">
        <f t="shared" si="1"/>
        <v>1622.9262496537331</v>
      </c>
      <c r="AE66">
        <f>'IDT-1'!F66</f>
        <v>0</v>
      </c>
      <c r="AF66" s="24"/>
      <c r="AG66">
        <f t="shared" si="2"/>
        <v>1622.9262496537331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7.2817800000000004</v>
      </c>
      <c r="E67">
        <f>GT_NG!T67</f>
        <v>10.868767207096971</v>
      </c>
      <c r="F67">
        <f>GT_Spot!T67</f>
        <v>0</v>
      </c>
      <c r="G67">
        <f>PPCL_NG!T67</f>
        <v>51.348062337270292</v>
      </c>
      <c r="H67">
        <f>PPCL_Spot!T67</f>
        <v>0</v>
      </c>
      <c r="I67">
        <f>Bawana_NG!T67</f>
        <v>56.74739475737961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881.57310653964009</v>
      </c>
      <c r="P67" s="36">
        <v>75.37</v>
      </c>
      <c r="Q67" s="36">
        <v>22.825943496801706</v>
      </c>
      <c r="R67" s="38">
        <v>24.2</v>
      </c>
      <c r="S67" s="38">
        <v>0</v>
      </c>
      <c r="T67" s="37">
        <f>SUMPRODUCT(LTA!J67:AN67,LTA!J$101:AN$101,LTA!J$105:AN$105)</f>
        <v>55.96</v>
      </c>
      <c r="U67" s="37">
        <f>SUMPRODUCT(LTA!J67:AN67,LTA!J$102:AN$102,LTA!J$105:AN$105)</f>
        <v>419.25553999999994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-111</v>
      </c>
      <c r="AA67" s="75">
        <f>STOA!J67</f>
        <v>158.21</v>
      </c>
      <c r="AB67" s="75">
        <f>-STOA!P67</f>
        <v>0</v>
      </c>
      <c r="AC67">
        <f t="shared" si="0"/>
        <v>16.683071935583648</v>
      </c>
      <c r="AD67">
        <f t="shared" si="1"/>
        <v>1615.957522402605</v>
      </c>
      <c r="AE67">
        <f>'IDT-1'!F67</f>
        <v>0</v>
      </c>
      <c r="AF67" s="24"/>
      <c r="AG67">
        <f t="shared" si="2"/>
        <v>1615.957522402605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7.2817800000000004</v>
      </c>
      <c r="E68">
        <f>GT_NG!T68</f>
        <v>10.868767207096971</v>
      </c>
      <c r="F68">
        <f>GT_Spot!T68</f>
        <v>0</v>
      </c>
      <c r="G68">
        <f>PPCL_NG!T68</f>
        <v>51.348062337270292</v>
      </c>
      <c r="H68">
        <f>PPCL_Spot!T68</f>
        <v>0</v>
      </c>
      <c r="I68">
        <f>Bawana_NG!T68</f>
        <v>56.74739475737961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881.56984042261809</v>
      </c>
      <c r="P68" s="36">
        <v>75.37</v>
      </c>
      <c r="Q68" s="36">
        <v>22.825943496801706</v>
      </c>
      <c r="R68" s="38">
        <v>24.2</v>
      </c>
      <c r="S68" s="38">
        <v>0</v>
      </c>
      <c r="T68" s="37">
        <f>SUMPRODUCT(LTA!J68:AN68,LTA!J$101:AN$101,LTA!J$105:AN$105)</f>
        <v>49.92</v>
      </c>
      <c r="U68" s="37">
        <f>SUMPRODUCT(LTA!J68:AN68,LTA!J$102:AN$102,LTA!J$105:AN$105)</f>
        <v>414.13501999999994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-113</v>
      </c>
      <c r="AA68" s="75">
        <f>STOA!J68</f>
        <v>158.21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16.513805597576294</v>
      </c>
      <c r="AD68">
        <f t="shared" ref="AD68:AD98" si="4">SUM(B68:AB68,AI68:AR68)-AC68</f>
        <v>1612.9630026235905</v>
      </c>
      <c r="AE68">
        <f>'IDT-1'!F68</f>
        <v>0</v>
      </c>
      <c r="AF68" s="24"/>
      <c r="AG68">
        <f t="shared" ref="AG68:AG98" si="5">SUM(AD68:AF68)</f>
        <v>1612.9630026235905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7.2817800000000004</v>
      </c>
      <c r="E69">
        <f>GT_NG!T69</f>
        <v>10.868767207096971</v>
      </c>
      <c r="F69">
        <f>GT_Spot!T69</f>
        <v>0</v>
      </c>
      <c r="G69">
        <f>PPCL_NG!T69</f>
        <v>51.348062337270292</v>
      </c>
      <c r="H69">
        <f>PPCL_Spot!T69</f>
        <v>0</v>
      </c>
      <c r="I69">
        <f>Bawana_NG!T69</f>
        <v>56.74739475737961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884.10106389177417</v>
      </c>
      <c r="P69" s="36">
        <v>75.37</v>
      </c>
      <c r="Q69" s="36">
        <v>22.825943496801706</v>
      </c>
      <c r="R69" s="38">
        <v>24.2</v>
      </c>
      <c r="S69" s="38">
        <v>0</v>
      </c>
      <c r="T69" s="37">
        <f>SUMPRODUCT(LTA!J69:AN69,LTA!J$101:AN$101,LTA!J$105:AN$105)</f>
        <v>43.9</v>
      </c>
      <c r="U69" s="37">
        <f>SUMPRODUCT(LTA!J69:AN69,LTA!J$102:AN$102,LTA!J$105:AN$105)</f>
        <v>423.46243999999996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-105</v>
      </c>
      <c r="AA69" s="75">
        <f>STOA!J69</f>
        <v>158.21</v>
      </c>
      <c r="AB69" s="75">
        <f>-STOA!P69</f>
        <v>0</v>
      </c>
      <c r="AC69">
        <f t="shared" si="3"/>
        <v>16.556307532582672</v>
      </c>
      <c r="AD69">
        <f t="shared" si="4"/>
        <v>1619.7591441577404</v>
      </c>
      <c r="AE69">
        <f>'IDT-1'!F69</f>
        <v>0</v>
      </c>
      <c r="AF69" s="24"/>
      <c r="AG69">
        <f t="shared" si="5"/>
        <v>1619.7591441577404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-17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7.2817800000000004</v>
      </c>
      <c r="E70">
        <f>GT_NG!T70</f>
        <v>10.868767207096971</v>
      </c>
      <c r="F70">
        <f>GT_Spot!T70</f>
        <v>0</v>
      </c>
      <c r="G70">
        <f>PPCL_NG!T70</f>
        <v>51.348062337270292</v>
      </c>
      <c r="H70">
        <f>PPCL_Spot!T70</f>
        <v>0</v>
      </c>
      <c r="I70">
        <f>Bawana_NG!T70</f>
        <v>56.74739475737961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888.60201573177415</v>
      </c>
      <c r="P70" s="36">
        <v>75.37</v>
      </c>
      <c r="Q70" s="36">
        <v>22.825943496801706</v>
      </c>
      <c r="R70" s="38">
        <v>24</v>
      </c>
      <c r="S70" s="38">
        <v>0</v>
      </c>
      <c r="T70" s="37">
        <f>SUMPRODUCT(LTA!J70:AN70,LTA!J$101:AN$101,LTA!J$105:AN$105)</f>
        <v>41.83</v>
      </c>
      <c r="U70" s="37">
        <f>SUMPRODUCT(LTA!J70:AN70,LTA!J$102:AN$102,LTA!J$105:AN$105)</f>
        <v>415.55587999999995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-115</v>
      </c>
      <c r="AA70" s="75">
        <f>STOA!J70</f>
        <v>158.21</v>
      </c>
      <c r="AB70" s="75">
        <f>-STOA!P70</f>
        <v>0</v>
      </c>
      <c r="AC70">
        <f t="shared" si="3"/>
        <v>16.639534093607601</v>
      </c>
      <c r="AD70">
        <f t="shared" si="4"/>
        <v>1599.000309436715</v>
      </c>
      <c r="AE70">
        <f>'IDT-1'!F70</f>
        <v>0</v>
      </c>
      <c r="AF70" s="24"/>
      <c r="AG70">
        <f t="shared" si="5"/>
        <v>1599.000309436715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-22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7.2817800000000004</v>
      </c>
      <c r="E71">
        <f>GT_NG!T71</f>
        <v>10.868767207096971</v>
      </c>
      <c r="F71">
        <f>GT_Spot!T71</f>
        <v>0</v>
      </c>
      <c r="G71">
        <f>PPCL_NG!T71</f>
        <v>51.348062337270292</v>
      </c>
      <c r="H71">
        <f>PPCL_Spot!T71</f>
        <v>0</v>
      </c>
      <c r="I71">
        <f>Bawana_NG!T71</f>
        <v>56.74739475737961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895.3111317725859</v>
      </c>
      <c r="P71" s="36">
        <v>75.37</v>
      </c>
      <c r="Q71" s="36">
        <v>22.825943496801706</v>
      </c>
      <c r="R71" s="38">
        <v>18.647454272454272</v>
      </c>
      <c r="S71" s="38">
        <v>0</v>
      </c>
      <c r="T71" s="37">
        <f>SUMPRODUCT(LTA!J71:AN71,LTA!J$101:AN$101,LTA!J$105:AN$105)</f>
        <v>36.76</v>
      </c>
      <c r="U71" s="37">
        <f>SUMPRODUCT(LTA!J71:AN71,LTA!J$102:AN$102,LTA!J$105:AN$105)</f>
        <v>409.90372000000002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-137</v>
      </c>
      <c r="AA71" s="75">
        <f>STOA!J71</f>
        <v>158.30000000000001</v>
      </c>
      <c r="AB71" s="75">
        <f>-STOA!P71</f>
        <v>0</v>
      </c>
      <c r="AC71">
        <f t="shared" si="3"/>
        <v>16.557908904364343</v>
      </c>
      <c r="AD71">
        <f t="shared" si="4"/>
        <v>1589.8063449392246</v>
      </c>
      <c r="AE71">
        <f>'IDT-1'!F71</f>
        <v>0</v>
      </c>
      <c r="AF71" s="24"/>
      <c r="AG71">
        <f t="shared" si="5"/>
        <v>1589.8063449392246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7.2817800000000004</v>
      </c>
      <c r="E72">
        <f>GT_NG!T72</f>
        <v>10.868767207096971</v>
      </c>
      <c r="F72">
        <f>GT_Spot!T72</f>
        <v>0</v>
      </c>
      <c r="G72">
        <f>PPCL_NG!T72</f>
        <v>51.348062337270292</v>
      </c>
      <c r="H72">
        <f>PPCL_Spot!T72</f>
        <v>0</v>
      </c>
      <c r="I72">
        <f>Bawana_NG!T72</f>
        <v>56.74739475737961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895.3111317725859</v>
      </c>
      <c r="P72" s="36">
        <v>75.37</v>
      </c>
      <c r="Q72" s="36">
        <v>22.825943496801706</v>
      </c>
      <c r="R72" s="38">
        <v>8.9199999999999982</v>
      </c>
      <c r="S72" s="38">
        <v>0</v>
      </c>
      <c r="T72" s="37">
        <f>SUMPRODUCT(LTA!J72:AN72,LTA!J$101:AN$101,LTA!J$105:AN$105)</f>
        <v>34.659999999999997</v>
      </c>
      <c r="U72" s="37">
        <f>SUMPRODUCT(LTA!J72:AN72,LTA!J$102:AN$102,LTA!J$105:AN$105)</f>
        <v>404.80970000000002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-147</v>
      </c>
      <c r="AA72" s="75">
        <f>STOA!J72</f>
        <v>158.30000000000001</v>
      </c>
      <c r="AB72" s="75">
        <f>-STOA!P72</f>
        <v>0</v>
      </c>
      <c r="AC72">
        <f t="shared" si="3"/>
        <v>16.497781205988698</v>
      </c>
      <c r="AD72">
        <f t="shared" si="4"/>
        <v>1562.9449983651459</v>
      </c>
      <c r="AE72">
        <f>'IDT-1'!F72</f>
        <v>0</v>
      </c>
      <c r="AF72" s="24"/>
      <c r="AG72">
        <f t="shared" si="5"/>
        <v>1562.9449983651459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7.2817800000000004</v>
      </c>
      <c r="E73">
        <f>GT_NG!T73</f>
        <v>10.868767207096971</v>
      </c>
      <c r="F73">
        <f>GT_Spot!T73</f>
        <v>0</v>
      </c>
      <c r="G73">
        <f>PPCL_NG!T73</f>
        <v>51.348062337270292</v>
      </c>
      <c r="H73">
        <f>PPCL_Spot!T73</f>
        <v>0</v>
      </c>
      <c r="I73">
        <f>Bawana_NG!T73</f>
        <v>56.74739475737961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947.41451240788058</v>
      </c>
      <c r="P73" s="36">
        <v>75.37</v>
      </c>
      <c r="Q73" s="36">
        <v>22.825943496801706</v>
      </c>
      <c r="R73" s="38">
        <v>2.3125440528634362</v>
      </c>
      <c r="S73" s="38">
        <v>0</v>
      </c>
      <c r="T73" s="37">
        <f>SUMPRODUCT(LTA!J73:AN73,LTA!J$101:AN$101,LTA!J$105:AN$105)</f>
        <v>31.73</v>
      </c>
      <c r="U73" s="37">
        <f>SUMPRODUCT(LTA!J73:AN73,LTA!J$102:AN$102,LTA!J$105:AN$105)</f>
        <v>400.29034000000001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-161</v>
      </c>
      <c r="AA73" s="75">
        <f>STOA!J73</f>
        <v>158.30000000000001</v>
      </c>
      <c r="AB73" s="75">
        <f>-STOA!P73</f>
        <v>0</v>
      </c>
      <c r="AC73">
        <f t="shared" si="3"/>
        <v>17.178837948610106</v>
      </c>
      <c r="AD73">
        <f t="shared" si="4"/>
        <v>1561.3105063106825</v>
      </c>
      <c r="AE73">
        <f>'IDT-1'!F73</f>
        <v>0</v>
      </c>
      <c r="AF73" s="24"/>
      <c r="AG73">
        <f t="shared" si="5"/>
        <v>1561.3105063106825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-25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7.2817800000000004</v>
      </c>
      <c r="E74">
        <f>GT_NG!T74</f>
        <v>10.868767207096971</v>
      </c>
      <c r="F74">
        <f>GT_Spot!T74</f>
        <v>0</v>
      </c>
      <c r="G74">
        <f>PPCL_NG!T74</f>
        <v>51.348062337270292</v>
      </c>
      <c r="H74">
        <f>PPCL_Spot!T74</f>
        <v>0</v>
      </c>
      <c r="I74">
        <f>Bawana_NG!T74</f>
        <v>56.74739475737961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954.53994305635104</v>
      </c>
      <c r="P74" s="36">
        <v>75.37</v>
      </c>
      <c r="Q74" s="36">
        <v>22.825943496801706</v>
      </c>
      <c r="R74" s="38">
        <v>0.34</v>
      </c>
      <c r="S74" s="38">
        <v>0</v>
      </c>
      <c r="T74" s="37">
        <f>SUMPRODUCT(LTA!J74:AN74,LTA!J$101:AN$101,LTA!J$105:AN$105)</f>
        <v>28.86</v>
      </c>
      <c r="U74" s="37">
        <f>SUMPRODUCT(LTA!J74:AN74,LTA!J$102:AN$102,LTA!J$105:AN$105)</f>
        <v>396.95926000000003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-174</v>
      </c>
      <c r="AA74" s="75">
        <f>STOA!J74</f>
        <v>158.30000000000001</v>
      </c>
      <c r="AB74" s="75">
        <f>-STOA!P74</f>
        <v>0</v>
      </c>
      <c r="AC74">
        <f t="shared" si="3"/>
        <v>17.196248229218032</v>
      </c>
      <c r="AD74">
        <f t="shared" si="4"/>
        <v>1557.2449026256813</v>
      </c>
      <c r="AE74">
        <f>'IDT-1'!F74</f>
        <v>0</v>
      </c>
      <c r="AF74" s="24"/>
      <c r="AG74">
        <f t="shared" si="5"/>
        <v>1557.2449026256813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-15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7.2817800000000004</v>
      </c>
      <c r="E75">
        <f>GT_NG!T75</f>
        <v>10.980392156862747</v>
      </c>
      <c r="F75">
        <f>GT_Spot!T75</f>
        <v>0</v>
      </c>
      <c r="G75">
        <f>PPCL_NG!T75</f>
        <v>51.348062337270292</v>
      </c>
      <c r="H75">
        <f>PPCL_Spot!T75</f>
        <v>0</v>
      </c>
      <c r="I75">
        <f>Bawana_NG!T75</f>
        <v>69.60689864112274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966.54873761137253</v>
      </c>
      <c r="P75" s="36">
        <v>71.94</v>
      </c>
      <c r="Q75" s="36">
        <v>22.825943496801706</v>
      </c>
      <c r="R75" s="38">
        <v>0</v>
      </c>
      <c r="S75" s="38">
        <v>0</v>
      </c>
      <c r="T75" s="37">
        <f>SUMPRODUCT(LTA!J75:AN75,LTA!J$101:AN$101,LTA!J$105:AN$105)</f>
        <v>25.13</v>
      </c>
      <c r="U75" s="37">
        <f>SUMPRODUCT(LTA!J75:AN75,LTA!J$102:AN$102,LTA!J$105:AN$105)</f>
        <v>395.89346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-182</v>
      </c>
      <c r="AA75" s="75">
        <f>STOA!J75</f>
        <v>158.49</v>
      </c>
      <c r="AB75" s="75">
        <f>-STOA!P75</f>
        <v>0</v>
      </c>
      <c r="AC75">
        <f t="shared" si="3"/>
        <v>17.546561448047594</v>
      </c>
      <c r="AD75">
        <f t="shared" si="4"/>
        <v>1550.4987127953825</v>
      </c>
      <c r="AE75">
        <f>'IDT-1'!F75</f>
        <v>0</v>
      </c>
      <c r="AF75" s="24"/>
      <c r="AG75">
        <f t="shared" si="5"/>
        <v>1550.4987127953825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7.2817800000000004</v>
      </c>
      <c r="E76">
        <f>GT_NG!T76</f>
        <v>10.980392156862747</v>
      </c>
      <c r="F76">
        <f>GT_Spot!T76</f>
        <v>0</v>
      </c>
      <c r="G76">
        <f>PPCL_NG!T76</f>
        <v>51.348062337270292</v>
      </c>
      <c r="H76">
        <f>PPCL_Spot!T76</f>
        <v>0</v>
      </c>
      <c r="I76">
        <f>Bawana_NG!T76</f>
        <v>69.60689864112274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966.54873761137253</v>
      </c>
      <c r="P76" s="36">
        <v>75.377106333973131</v>
      </c>
      <c r="Q76" s="36">
        <v>22.825943496801706</v>
      </c>
      <c r="R76" s="38">
        <v>0</v>
      </c>
      <c r="S76" s="38">
        <v>0</v>
      </c>
      <c r="T76" s="37">
        <f>SUMPRODUCT(LTA!J76:AN76,LTA!J$101:AN$101,LTA!J$105:AN$105)</f>
        <v>17.559999999999999</v>
      </c>
      <c r="U76" s="37">
        <f>SUMPRODUCT(LTA!J76:AN76,LTA!J$102:AN$102,LTA!J$105:AN$105)</f>
        <v>394.36427999999995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-188</v>
      </c>
      <c r="AA76" s="75">
        <f>STOA!J76</f>
        <v>158.49</v>
      </c>
      <c r="AB76" s="75">
        <f>-STOA!P76</f>
        <v>0</v>
      </c>
      <c r="AC76">
        <f t="shared" si="3"/>
        <v>17.461222689697774</v>
      </c>
      <c r="AD76">
        <f t="shared" si="4"/>
        <v>1548.9219778877055</v>
      </c>
      <c r="AE76">
        <f>'IDT-1'!F76</f>
        <v>0</v>
      </c>
      <c r="AF76" s="24"/>
      <c r="AG76">
        <f t="shared" si="5"/>
        <v>1548.9219778877055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7.2817800000000004</v>
      </c>
      <c r="E77">
        <f>GT_NG!T77</f>
        <v>10.980392156862747</v>
      </c>
      <c r="F77">
        <f>GT_Spot!T77</f>
        <v>0</v>
      </c>
      <c r="G77">
        <f>PPCL_NG!T77</f>
        <v>51.348062337270292</v>
      </c>
      <c r="H77">
        <f>PPCL_Spot!T77</f>
        <v>0</v>
      </c>
      <c r="I77">
        <f>Bawana_NG!T77</f>
        <v>69.60689864112274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961.4385752801071</v>
      </c>
      <c r="P77" s="36">
        <v>75.377106333973131</v>
      </c>
      <c r="Q77" s="36">
        <v>22.8269314516129</v>
      </c>
      <c r="R77" s="38">
        <v>0</v>
      </c>
      <c r="S77" s="38">
        <v>0</v>
      </c>
      <c r="T77" s="37">
        <f>SUMPRODUCT(LTA!J77:AN77,LTA!J$101:AN$101,LTA!J$105:AN$105)</f>
        <v>13.14</v>
      </c>
      <c r="U77" s="37">
        <f>SUMPRODUCT(LTA!J77:AN77,LTA!J$102:AN$102,LTA!J$105:AN$105)</f>
        <v>394.15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-195</v>
      </c>
      <c r="AA77" s="75">
        <f>STOA!J77</f>
        <v>158.49</v>
      </c>
      <c r="AB77" s="75">
        <f>-STOA!P77</f>
        <v>0</v>
      </c>
      <c r="AC77">
        <f t="shared" si="3"/>
        <v>17.570799096673277</v>
      </c>
      <c r="AD77">
        <f t="shared" si="4"/>
        <v>1517.0689471042756</v>
      </c>
      <c r="AE77">
        <f>'IDT-1'!F77</f>
        <v>0</v>
      </c>
      <c r="AF77" s="24"/>
      <c r="AG77">
        <f t="shared" si="5"/>
        <v>1517.0689471042756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-35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7.2817800000000004</v>
      </c>
      <c r="E78">
        <f>GT_NG!T78</f>
        <v>10.980392156862747</v>
      </c>
      <c r="F78">
        <f>GT_Spot!T78</f>
        <v>0</v>
      </c>
      <c r="G78">
        <f>PPCL_NG!T78</f>
        <v>51.348062337270292</v>
      </c>
      <c r="H78">
        <f>PPCL_Spot!T78</f>
        <v>0</v>
      </c>
      <c r="I78">
        <f>Bawana_NG!T78</f>
        <v>69.60689864112274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968.04225629592611</v>
      </c>
      <c r="P78" s="36">
        <v>75.377106333973131</v>
      </c>
      <c r="Q78" s="36">
        <v>22.8269314516129</v>
      </c>
      <c r="R78" s="38">
        <v>0</v>
      </c>
      <c r="S78" s="38">
        <v>0</v>
      </c>
      <c r="T78" s="37">
        <f>SUMPRODUCT(LTA!J78:AN78,LTA!J$101:AN$101,LTA!J$105:AN$105)</f>
        <v>11</v>
      </c>
      <c r="U78" s="37">
        <f>SUMPRODUCT(LTA!J78:AN78,LTA!J$102:AN$102,LTA!J$105:AN$105)</f>
        <v>394.15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-194</v>
      </c>
      <c r="AA78" s="75">
        <f>STOA!J78</f>
        <v>158.49</v>
      </c>
      <c r="AB78" s="75">
        <f>-STOA!P78</f>
        <v>0</v>
      </c>
      <c r="AC78">
        <f t="shared" si="3"/>
        <v>17.64559199970126</v>
      </c>
      <c r="AD78">
        <f t="shared" si="4"/>
        <v>1517.4578352170665</v>
      </c>
      <c r="AE78">
        <f>'IDT-1'!F78</f>
        <v>0</v>
      </c>
      <c r="AF78" s="24"/>
      <c r="AG78">
        <f t="shared" si="5"/>
        <v>1517.4578352170665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-40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7.2817800000000004</v>
      </c>
      <c r="E79">
        <f>GT_NG!T79</f>
        <v>10.980392156862747</v>
      </c>
      <c r="F79">
        <f>GT_Spot!T79</f>
        <v>0</v>
      </c>
      <c r="G79">
        <f>PPCL_NG!T79</f>
        <v>51.348062337270292</v>
      </c>
      <c r="H79">
        <f>PPCL_Spot!T79</f>
        <v>0</v>
      </c>
      <c r="I79">
        <f>Bawana_NG!T79</f>
        <v>69.60689864112274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999.24712165169467</v>
      </c>
      <c r="P79" s="36">
        <v>75.377106333973131</v>
      </c>
      <c r="Q79" s="36">
        <v>22.8269314516129</v>
      </c>
      <c r="R79" s="38">
        <v>0</v>
      </c>
      <c r="S79" s="38">
        <v>0</v>
      </c>
      <c r="T79" s="37">
        <f>SUMPRODUCT(LTA!J79:AN79,LTA!J$101:AN$101,LTA!J$105:AN$105)</f>
        <v>9</v>
      </c>
      <c r="U79" s="37">
        <f>SUMPRODUCT(LTA!J79:AN79,LTA!J$102:AN$102,LTA!J$105:AN$105)</f>
        <v>394.57999999999993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-208</v>
      </c>
      <c r="AA79" s="75">
        <f>STOA!J79</f>
        <v>158.68</v>
      </c>
      <c r="AB79" s="75">
        <f>-STOA!P79</f>
        <v>0</v>
      </c>
      <c r="AC79">
        <f t="shared" si="3"/>
        <v>18.121125875364715</v>
      </c>
      <c r="AD79">
        <f t="shared" si="4"/>
        <v>1522.8071666971719</v>
      </c>
      <c r="AE79">
        <f>'IDT-1'!F79</f>
        <v>0</v>
      </c>
      <c r="AF79" s="24"/>
      <c r="AG79">
        <f t="shared" si="5"/>
        <v>1522.8071666971719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-50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7.2817800000000004</v>
      </c>
      <c r="E80">
        <f>GT_NG!T80</f>
        <v>10.980392156862747</v>
      </c>
      <c r="F80">
        <f>GT_Spot!T80</f>
        <v>0</v>
      </c>
      <c r="G80">
        <f>PPCL_NG!T80</f>
        <v>51.348062337270292</v>
      </c>
      <c r="H80">
        <f>PPCL_Spot!T80</f>
        <v>0</v>
      </c>
      <c r="I80">
        <f>Bawana_NG!T80</f>
        <v>69.60689864112274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999.2471824558329</v>
      </c>
      <c r="P80" s="36">
        <v>75.377106333973131</v>
      </c>
      <c r="Q80" s="36">
        <v>22.8269314516129</v>
      </c>
      <c r="R80" s="38">
        <v>0</v>
      </c>
      <c r="S80" s="38">
        <v>0</v>
      </c>
      <c r="T80" s="37">
        <f>SUMPRODUCT(LTA!J80:AN80,LTA!J$101:AN$101,LTA!J$105:AN$105)</f>
        <v>3</v>
      </c>
      <c r="U80" s="37">
        <f>SUMPRODUCT(LTA!J80:AN80,LTA!J$102:AN$102,LTA!J$105:AN$105)</f>
        <v>394.31999999999994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-205</v>
      </c>
      <c r="AA80" s="75">
        <f>STOA!J80</f>
        <v>158.68</v>
      </c>
      <c r="AB80" s="75">
        <f>-STOA!P80</f>
        <v>0</v>
      </c>
      <c r="AC80">
        <f t="shared" si="3"/>
        <v>18.039404027874546</v>
      </c>
      <c r="AD80">
        <f t="shared" si="4"/>
        <v>1519.6289493488002</v>
      </c>
      <c r="AE80">
        <f>'IDT-1'!F80</f>
        <v>0</v>
      </c>
      <c r="AF80" s="24"/>
      <c r="AG80">
        <f t="shared" si="5"/>
        <v>1519.6289493488002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-50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7.2817800000000004</v>
      </c>
      <c r="E81">
        <f>GT_NG!T81</f>
        <v>10.980392156862747</v>
      </c>
      <c r="F81">
        <f>GT_Spot!T81</f>
        <v>0</v>
      </c>
      <c r="G81">
        <f>PPCL_NG!T81</f>
        <v>51.348062337270292</v>
      </c>
      <c r="H81">
        <f>PPCL_Spot!T81</f>
        <v>0</v>
      </c>
      <c r="I81">
        <f>Bawana_NG!T81</f>
        <v>69.60689864112274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988.2199341407794</v>
      </c>
      <c r="P81" s="36">
        <v>75.377106333973131</v>
      </c>
      <c r="Q81" s="36">
        <v>22.8269314516129</v>
      </c>
      <c r="R81" s="38">
        <v>0</v>
      </c>
      <c r="S81" s="38">
        <v>0</v>
      </c>
      <c r="T81" s="37">
        <f>SUMPRODUCT(LTA!J81:AN81,LTA!J$101:AN$101,LTA!J$105:AN$105)</f>
        <v>1</v>
      </c>
      <c r="U81" s="37">
        <f>SUMPRODUCT(LTA!J81:AN81,LTA!J$102:AN$102,LTA!J$105:AN$105)</f>
        <v>393.45999999999992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-205</v>
      </c>
      <c r="AA81" s="75">
        <f>STOA!J81</f>
        <v>158.68</v>
      </c>
      <c r="AB81" s="75">
        <f>-STOA!P81</f>
        <v>0</v>
      </c>
      <c r="AC81">
        <f t="shared" si="3"/>
        <v>18.050368155535004</v>
      </c>
      <c r="AD81">
        <f t="shared" si="4"/>
        <v>1490.7307369060863</v>
      </c>
      <c r="AE81">
        <f>'IDT-1'!F81</f>
        <v>0</v>
      </c>
      <c r="AF81" s="24"/>
      <c r="AG81">
        <f t="shared" si="5"/>
        <v>1490.7307369060863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-65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7.2817800000000004</v>
      </c>
      <c r="E82">
        <f>GT_NG!T82</f>
        <v>10.980392156862747</v>
      </c>
      <c r="F82">
        <f>GT_Spot!T82</f>
        <v>0</v>
      </c>
      <c r="G82">
        <f>PPCL_NG!T82</f>
        <v>51.348062337270292</v>
      </c>
      <c r="H82">
        <f>PPCL_Spot!T82</f>
        <v>0</v>
      </c>
      <c r="I82">
        <f>Bawana_NG!T82</f>
        <v>69.606992438971702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988.40577604741839</v>
      </c>
      <c r="P82" s="36">
        <v>75.377106333973131</v>
      </c>
      <c r="Q82" s="36">
        <v>22.8269314516129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393.33999999999992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-204</v>
      </c>
      <c r="AA82" s="75">
        <f>STOA!J82</f>
        <v>158.68</v>
      </c>
      <c r="AB82" s="75">
        <f>-STOA!P82</f>
        <v>0</v>
      </c>
      <c r="AC82">
        <f t="shared" si="3"/>
        <v>18.033270262212298</v>
      </c>
      <c r="AD82">
        <f t="shared" si="4"/>
        <v>1490.8137705038969</v>
      </c>
      <c r="AE82">
        <f>'IDT-1'!F82</f>
        <v>0</v>
      </c>
      <c r="AF82" s="24"/>
      <c r="AG82">
        <f t="shared" si="5"/>
        <v>1490.8137705038969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-65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7.2817800000000004</v>
      </c>
      <c r="E83">
        <f>GT_NG!T83</f>
        <v>10.980392156862747</v>
      </c>
      <c r="F83">
        <f>GT_Spot!T83</f>
        <v>0</v>
      </c>
      <c r="G83">
        <f>PPCL_NG!T83</f>
        <v>51.348062337270292</v>
      </c>
      <c r="H83">
        <f>PPCL_Spot!T83</f>
        <v>0</v>
      </c>
      <c r="I83">
        <f>Bawana_NG!T83</f>
        <v>69.607205091142703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988.40577604741839</v>
      </c>
      <c r="P83" s="36">
        <v>75.377106333973131</v>
      </c>
      <c r="Q83" s="36">
        <v>22.8269314516129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393.79999999999995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-206</v>
      </c>
      <c r="AA83" s="75">
        <f>STOA!J83</f>
        <v>158.77000000000001</v>
      </c>
      <c r="AB83" s="75">
        <f>-STOA!P83</f>
        <v>0</v>
      </c>
      <c r="AC83">
        <f t="shared" si="3"/>
        <v>17.922696475762866</v>
      </c>
      <c r="AD83">
        <f t="shared" si="4"/>
        <v>1504.4745569425172</v>
      </c>
      <c r="AE83">
        <f>'IDT-1'!F83</f>
        <v>0</v>
      </c>
      <c r="AF83" s="24"/>
      <c r="AG83">
        <f t="shared" si="5"/>
        <v>1504.4745569425172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-50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7.2817800000000004</v>
      </c>
      <c r="E84">
        <f>GT_NG!T84</f>
        <v>10.980392156862747</v>
      </c>
      <c r="F84">
        <f>GT_Spot!T84</f>
        <v>0</v>
      </c>
      <c r="G84">
        <f>PPCL_NG!T84</f>
        <v>51.348062337270292</v>
      </c>
      <c r="H84">
        <f>PPCL_Spot!T84</f>
        <v>0</v>
      </c>
      <c r="I84">
        <f>Bawana_NG!T84</f>
        <v>69.607205091142703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988.40577604741839</v>
      </c>
      <c r="P84" s="36">
        <v>75.377106333973131</v>
      </c>
      <c r="Q84" s="36">
        <v>22.8269314516129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393.63999999999993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-209</v>
      </c>
      <c r="AA84" s="75">
        <f>STOA!J84</f>
        <v>158.77000000000001</v>
      </c>
      <c r="AB84" s="75">
        <f>-STOA!P84</f>
        <v>0</v>
      </c>
      <c r="AC84">
        <f t="shared" si="3"/>
        <v>18.036704133551407</v>
      </c>
      <c r="AD84">
        <f t="shared" si="4"/>
        <v>1491.2005492847286</v>
      </c>
      <c r="AE84">
        <f>'IDT-1'!F84</f>
        <v>0</v>
      </c>
      <c r="AF84" s="24"/>
      <c r="AG84">
        <f t="shared" si="5"/>
        <v>1491.2005492847286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-60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7.2817800000000004</v>
      </c>
      <c r="E85">
        <f>GT_NG!T85</f>
        <v>10.980392156862747</v>
      </c>
      <c r="F85">
        <f>GT_Spot!T85</f>
        <v>0</v>
      </c>
      <c r="G85">
        <f>PPCL_NG!T85</f>
        <v>51.348062337270292</v>
      </c>
      <c r="H85">
        <f>PPCL_Spot!T85</f>
        <v>0</v>
      </c>
      <c r="I85">
        <f>Bawana_NG!T85</f>
        <v>69.607205091142703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986.84392501666071</v>
      </c>
      <c r="P85" s="36">
        <v>75.377106333973131</v>
      </c>
      <c r="Q85" s="36">
        <v>22.8269314516129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393.09999999999997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-210</v>
      </c>
      <c r="AA85" s="75">
        <f>STOA!J85</f>
        <v>158.77000000000001</v>
      </c>
      <c r="AB85" s="75">
        <f>-STOA!P85</f>
        <v>0</v>
      </c>
      <c r="AC85">
        <f t="shared" si="3"/>
        <v>17.849523421559027</v>
      </c>
      <c r="AD85">
        <f t="shared" si="4"/>
        <v>1508.2858789659633</v>
      </c>
      <c r="AE85">
        <f>'IDT-1'!F85</f>
        <v>0</v>
      </c>
      <c r="AF85" s="24"/>
      <c r="AG85">
        <f t="shared" si="5"/>
        <v>1508.2858789659633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7.2817800000000004</v>
      </c>
      <c r="E86">
        <f>GT_NG!T86</f>
        <v>10.980392156862747</v>
      </c>
      <c r="F86">
        <f>GT_Spot!T86</f>
        <v>0</v>
      </c>
      <c r="G86">
        <f>PPCL_NG!T86</f>
        <v>51.348062337270292</v>
      </c>
      <c r="H86">
        <f>PPCL_Spot!T86</f>
        <v>0</v>
      </c>
      <c r="I86">
        <f>Bawana_NG!T86</f>
        <v>69.607205091142703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986.13819654454073</v>
      </c>
      <c r="P86" s="36">
        <v>75.377106333973131</v>
      </c>
      <c r="Q86" s="36">
        <v>22.8269314516129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392.25999999999993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-202</v>
      </c>
      <c r="AA86" s="75">
        <f>STOA!J86</f>
        <v>158.77000000000001</v>
      </c>
      <c r="AB86" s="75">
        <f>-STOA!P86</f>
        <v>0</v>
      </c>
      <c r="AC86">
        <f t="shared" si="3"/>
        <v>17.942458541270717</v>
      </c>
      <c r="AD86">
        <f t="shared" si="4"/>
        <v>1494.6472153741317</v>
      </c>
      <c r="AE86">
        <f>'IDT-1'!F86</f>
        <v>0</v>
      </c>
      <c r="AF86" s="24"/>
      <c r="AG86">
        <f t="shared" si="5"/>
        <v>1494.6472153741317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-60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7.2817800000000004</v>
      </c>
      <c r="E87">
        <f>GT_NG!T87</f>
        <v>10.98729792147806</v>
      </c>
      <c r="F87">
        <f>GT_Spot!T87</f>
        <v>0</v>
      </c>
      <c r="G87">
        <f>PPCL_NG!T87</f>
        <v>51.348062337270292</v>
      </c>
      <c r="H87">
        <f>PPCL_Spot!T87</f>
        <v>0</v>
      </c>
      <c r="I87">
        <f>Bawana_NG!T87</f>
        <v>69.607205091142703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986.13819654454073</v>
      </c>
      <c r="P87" s="36">
        <v>75.377106333973131</v>
      </c>
      <c r="Q87" s="36">
        <v>22.8269314516129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391.3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-194</v>
      </c>
      <c r="AA87" s="75">
        <f>STOA!J87</f>
        <v>158.68</v>
      </c>
      <c r="AB87" s="75">
        <f>-STOA!P87</f>
        <v>0</v>
      </c>
      <c r="AC87">
        <f t="shared" si="3"/>
        <v>18.306160667931536</v>
      </c>
      <c r="AD87">
        <f t="shared" si="4"/>
        <v>1451.2404190120862</v>
      </c>
      <c r="AE87">
        <f>'IDT-1'!F87</f>
        <v>0</v>
      </c>
      <c r="AF87" s="24"/>
      <c r="AG87">
        <f t="shared" si="5"/>
        <v>1451.2404190120862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-110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7.2817800000000004</v>
      </c>
      <c r="E88">
        <f>GT_NG!T88</f>
        <v>10.98729792147806</v>
      </c>
      <c r="F88">
        <f>GT_Spot!T88</f>
        <v>0</v>
      </c>
      <c r="G88">
        <f>PPCL_NG!T88</f>
        <v>51.348062337270292</v>
      </c>
      <c r="H88">
        <f>PPCL_Spot!T88</f>
        <v>0</v>
      </c>
      <c r="I88">
        <f>Bawana_NG!T88</f>
        <v>69.607205091142703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975.29417424725807</v>
      </c>
      <c r="P88" s="36">
        <v>75.377106333973131</v>
      </c>
      <c r="Q88" s="36">
        <v>22.8269314516129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390.96000000000004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-176</v>
      </c>
      <c r="AA88" s="75">
        <f>STOA!J88</f>
        <v>158.68</v>
      </c>
      <c r="AB88" s="75">
        <f>-STOA!P88</f>
        <v>0</v>
      </c>
      <c r="AC88">
        <f t="shared" si="3"/>
        <v>18.047934976315933</v>
      </c>
      <c r="AD88">
        <f t="shared" si="4"/>
        <v>1458.3146224064194</v>
      </c>
      <c r="AE88">
        <f>'IDT-1'!F88</f>
        <v>0</v>
      </c>
      <c r="AF88" s="24"/>
      <c r="AG88">
        <f t="shared" si="5"/>
        <v>1458.3146224064194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-110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7.2817800000000004</v>
      </c>
      <c r="E89">
        <f>GT_NG!T89</f>
        <v>10.98729792147806</v>
      </c>
      <c r="F89">
        <f>GT_Spot!T89</f>
        <v>0</v>
      </c>
      <c r="G89">
        <f>PPCL_NG!T89</f>
        <v>51.348062337270292</v>
      </c>
      <c r="H89">
        <f>PPCL_Spot!T89</f>
        <v>0</v>
      </c>
      <c r="I89">
        <f>Bawana_NG!T89</f>
        <v>69.60689864112274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975.42939903319996</v>
      </c>
      <c r="P89" s="36">
        <v>75.377106333973131</v>
      </c>
      <c r="Q89" s="36">
        <v>22.8269314516129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384.8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-149</v>
      </c>
      <c r="AA89" s="75">
        <f>STOA!J89</f>
        <v>158.68</v>
      </c>
      <c r="AB89" s="75">
        <f>-STOA!P89</f>
        <v>0</v>
      </c>
      <c r="AC89">
        <f t="shared" si="3"/>
        <v>17.977158002627654</v>
      </c>
      <c r="AD89">
        <f t="shared" si="4"/>
        <v>1454.3603177160294</v>
      </c>
      <c r="AE89">
        <f>'IDT-1'!F89</f>
        <v>0</v>
      </c>
      <c r="AF89" s="24"/>
      <c r="AG89">
        <f t="shared" si="5"/>
        <v>1454.3603177160294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-135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7.2817800000000004</v>
      </c>
      <c r="E90">
        <f>GT_NG!T90</f>
        <v>10.98729792147806</v>
      </c>
      <c r="F90">
        <f>GT_Spot!T90</f>
        <v>0</v>
      </c>
      <c r="G90">
        <f>PPCL_NG!T90</f>
        <v>51.348062337270292</v>
      </c>
      <c r="H90">
        <f>PPCL_Spot!T90</f>
        <v>0</v>
      </c>
      <c r="I90">
        <f>Bawana_NG!T90</f>
        <v>69.60689864112274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986.32858667508594</v>
      </c>
      <c r="P90" s="36">
        <v>75.377106333973131</v>
      </c>
      <c r="Q90" s="36">
        <v>22.8269314516129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384.40000000000003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-125</v>
      </c>
      <c r="AA90" s="75">
        <f>STOA!J90</f>
        <v>158.68</v>
      </c>
      <c r="AB90" s="75">
        <f>-STOA!P90</f>
        <v>0</v>
      </c>
      <c r="AC90">
        <f t="shared" si="3"/>
        <v>18.034038343787472</v>
      </c>
      <c r="AD90">
        <f t="shared" si="4"/>
        <v>1468.8026250167559</v>
      </c>
      <c r="AE90">
        <f>'IDT-1'!F90</f>
        <v>0</v>
      </c>
      <c r="AF90" s="24"/>
      <c r="AG90">
        <f t="shared" si="5"/>
        <v>1468.8026250167559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-155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7.2817800000000004</v>
      </c>
      <c r="E91">
        <f>GT_NG!T91</f>
        <v>10.98729792147806</v>
      </c>
      <c r="F91">
        <f>GT_Spot!T91</f>
        <v>0</v>
      </c>
      <c r="G91">
        <f>PPCL_NG!T91</f>
        <v>51.348062337270292</v>
      </c>
      <c r="H91">
        <f>PPCL_Spot!T91</f>
        <v>0</v>
      </c>
      <c r="I91">
        <f>Bawana_NG!T91</f>
        <v>69.60689864112274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986.08811297909961</v>
      </c>
      <c r="P91" s="36">
        <v>75.377106333973131</v>
      </c>
      <c r="Q91" s="36">
        <v>22.8269314516129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381.15000000000003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-94</v>
      </c>
      <c r="AA91" s="75">
        <f>STOA!J91</f>
        <v>158.58000000000001</v>
      </c>
      <c r="AB91" s="75">
        <f>-STOA!P91</f>
        <v>0</v>
      </c>
      <c r="AC91">
        <f t="shared" si="3"/>
        <v>17.816001497296689</v>
      </c>
      <c r="AD91">
        <f t="shared" si="4"/>
        <v>1486.4301881672602</v>
      </c>
      <c r="AE91">
        <f>'IDT-1'!F91</f>
        <v>0</v>
      </c>
      <c r="AF91" s="24"/>
      <c r="AG91">
        <f t="shared" si="5"/>
        <v>1486.4301881672602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-165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7.2817800000000004</v>
      </c>
      <c r="E92">
        <f>GT_NG!T92</f>
        <v>10.98729792147806</v>
      </c>
      <c r="F92">
        <f>GT_Spot!T92</f>
        <v>0</v>
      </c>
      <c r="G92">
        <f>PPCL_NG!T92</f>
        <v>51.348062337270292</v>
      </c>
      <c r="H92">
        <f>PPCL_Spot!T92</f>
        <v>0</v>
      </c>
      <c r="I92">
        <f>Bawana_NG!T92</f>
        <v>69.60689864112274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985.59811593369272</v>
      </c>
      <c r="P92" s="36">
        <v>75.377106333973131</v>
      </c>
      <c r="Q92" s="36">
        <v>22.8269314516129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380.65000000000003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-66</v>
      </c>
      <c r="AA92" s="75">
        <f>STOA!J92</f>
        <v>158.58000000000001</v>
      </c>
      <c r="AB92" s="75">
        <f>-STOA!P92</f>
        <v>0</v>
      </c>
      <c r="AC92">
        <f t="shared" si="3"/>
        <v>17.603092590286614</v>
      </c>
      <c r="AD92">
        <f t="shared" si="4"/>
        <v>1508.6531000288633</v>
      </c>
      <c r="AE92">
        <f>'IDT-1'!F92</f>
        <v>0</v>
      </c>
      <c r="AF92" s="24"/>
      <c r="AG92">
        <f t="shared" si="5"/>
        <v>1508.6531000288633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-170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7.2817800000000004</v>
      </c>
      <c r="E93">
        <f>GT_NG!T93</f>
        <v>10.996910980061781</v>
      </c>
      <c r="F93">
        <f>GT_Spot!T93</f>
        <v>0</v>
      </c>
      <c r="G93">
        <f>PPCL_NG!T93</f>
        <v>51.348062337270292</v>
      </c>
      <c r="H93">
        <f>PPCL_Spot!T93</f>
        <v>0</v>
      </c>
      <c r="I93">
        <f>Bawana_NG!T93</f>
        <v>69.60689864112274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990.6454728326845</v>
      </c>
      <c r="P93" s="36">
        <v>75.377106333973131</v>
      </c>
      <c r="Q93" s="36">
        <v>22.8269314516129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381.73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-41</v>
      </c>
      <c r="AA93" s="75">
        <f>STOA!J93</f>
        <v>158.58000000000001</v>
      </c>
      <c r="AB93" s="75">
        <f>-STOA!P93</f>
        <v>0</v>
      </c>
      <c r="AC93">
        <f t="shared" si="3"/>
        <v>17.701488563524254</v>
      </c>
      <c r="AD93">
        <f t="shared" si="4"/>
        <v>1509.691674013201</v>
      </c>
      <c r="AE93">
        <f>'IDT-1'!F93</f>
        <v>0</v>
      </c>
      <c r="AF93" s="24"/>
      <c r="AG93">
        <f t="shared" si="5"/>
        <v>1509.691674013201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-200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7.2817800000000004</v>
      </c>
      <c r="E94">
        <f>GT_NG!T94</f>
        <v>10.996910980061781</v>
      </c>
      <c r="F94">
        <f>GT_Spot!T94</f>
        <v>0</v>
      </c>
      <c r="G94">
        <f>PPCL_NG!T94</f>
        <v>51.348062337270292</v>
      </c>
      <c r="H94">
        <f>PPCL_Spot!T94</f>
        <v>0</v>
      </c>
      <c r="I94">
        <f>Bawana_NG!T94</f>
        <v>69.60689864112274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990.64556232888606</v>
      </c>
      <c r="P94" s="36">
        <v>75.377106333973131</v>
      </c>
      <c r="Q94" s="36">
        <v>22.8269314516129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378.73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-23</v>
      </c>
      <c r="AA94" s="75">
        <f>STOA!J94</f>
        <v>158.58000000000001</v>
      </c>
      <c r="AB94" s="75">
        <f>-STOA!P94</f>
        <v>0</v>
      </c>
      <c r="AC94">
        <f t="shared" si="3"/>
        <v>17.55967369330229</v>
      </c>
      <c r="AD94">
        <f t="shared" si="4"/>
        <v>1519.8335783796244</v>
      </c>
      <c r="AE94">
        <f>'IDT-1'!F94</f>
        <v>0</v>
      </c>
      <c r="AF94" s="24"/>
      <c r="AG94">
        <f t="shared" si="5"/>
        <v>1519.8335783796244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-205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7.2817800000000004</v>
      </c>
      <c r="E95">
        <f>GT_NG!T95</f>
        <v>10.996910980061781</v>
      </c>
      <c r="F95">
        <f>GT_Spot!T95</f>
        <v>0</v>
      </c>
      <c r="G95">
        <f>PPCL_NG!T95</f>
        <v>51.348062337270292</v>
      </c>
      <c r="H95">
        <f>PPCL_Spot!T95</f>
        <v>0</v>
      </c>
      <c r="I95">
        <f>Bawana_NG!T95</f>
        <v>69.60689864112274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981.29831264413667</v>
      </c>
      <c r="P95" s="36">
        <v>75.377106333973131</v>
      </c>
      <c r="Q95" s="36">
        <v>22.8269314516129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378.51000000000005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-5</v>
      </c>
      <c r="AA95" s="75">
        <f>STOA!J95</f>
        <v>158.49</v>
      </c>
      <c r="AB95" s="75">
        <f>-STOA!P95</f>
        <v>0</v>
      </c>
      <c r="AC95">
        <f t="shared" si="3"/>
        <v>17.536836788731865</v>
      </c>
      <c r="AD95">
        <f t="shared" si="4"/>
        <v>1503.1991655994457</v>
      </c>
      <c r="AE95">
        <f>'IDT-1'!F95</f>
        <v>0</v>
      </c>
      <c r="AF95" s="24"/>
      <c r="AG95">
        <f t="shared" si="5"/>
        <v>1503.1991655994457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-230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7.2817800000000004</v>
      </c>
      <c r="E96">
        <f>GT_NG!T96</f>
        <v>10.996910980061781</v>
      </c>
      <c r="F96">
        <f>GT_Spot!T96</f>
        <v>0</v>
      </c>
      <c r="G96">
        <f>PPCL_NG!T96</f>
        <v>51.348062337270292</v>
      </c>
      <c r="H96">
        <f>PPCL_Spot!T96</f>
        <v>0</v>
      </c>
      <c r="I96">
        <f>Bawana_NG!T96</f>
        <v>69.60689864112274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979.43344905248159</v>
      </c>
      <c r="P96" s="36">
        <v>75.377106333973131</v>
      </c>
      <c r="Q96" s="36">
        <v>22.8269314516129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378.35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158.49</v>
      </c>
      <c r="AB96" s="75">
        <f>-STOA!P96</f>
        <v>0</v>
      </c>
      <c r="AC96">
        <f t="shared" si="3"/>
        <v>17.563408626736276</v>
      </c>
      <c r="AD96">
        <f t="shared" si="4"/>
        <v>1496.1477301697864</v>
      </c>
      <c r="AE96">
        <f>'IDT-1'!F96</f>
        <v>0</v>
      </c>
      <c r="AF96" s="24"/>
      <c r="AG96">
        <f t="shared" si="5"/>
        <v>1496.1477301697864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-240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7.2817800000000004</v>
      </c>
      <c r="E97">
        <f>GT_NG!T97</f>
        <v>10.996910980061781</v>
      </c>
      <c r="F97">
        <f>GT_Spot!T97</f>
        <v>0</v>
      </c>
      <c r="G97">
        <f>PPCL_NG!T97</f>
        <v>51.348062337270292</v>
      </c>
      <c r="H97">
        <f>PPCL_Spot!T97</f>
        <v>0</v>
      </c>
      <c r="I97">
        <f>Bawana_NG!T97</f>
        <v>69.60689864112274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980.19769913924949</v>
      </c>
      <c r="P97" s="36">
        <v>75.377106333973131</v>
      </c>
      <c r="Q97" s="36">
        <v>22.8269314516129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378.51000000000005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158.49</v>
      </c>
      <c r="AB97" s="75">
        <f>-STOA!P97</f>
        <v>0</v>
      </c>
      <c r="AC97">
        <f t="shared" si="3"/>
        <v>17.660323302721785</v>
      </c>
      <c r="AD97">
        <f t="shared" si="4"/>
        <v>1486.9750655805685</v>
      </c>
      <c r="AE97">
        <f>'IDT-1'!F97</f>
        <v>0</v>
      </c>
      <c r="AF97" s="24"/>
      <c r="AG97">
        <f t="shared" si="5"/>
        <v>1486.9750655805685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-250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7.2817800000000004</v>
      </c>
      <c r="E98">
        <f>GT_NG!T98</f>
        <v>10.996910980061781</v>
      </c>
      <c r="F98">
        <f>GT_Spot!T98</f>
        <v>0</v>
      </c>
      <c r="G98">
        <f>PPCL_NG!T98</f>
        <v>51.348062337270292</v>
      </c>
      <c r="H98">
        <f>PPCL_Spot!T98</f>
        <v>0</v>
      </c>
      <c r="I98">
        <f>Bawana_NG!T98</f>
        <v>69.60689864112274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980.44704984171585</v>
      </c>
      <c r="P98" s="36">
        <v>75.377106333973131</v>
      </c>
      <c r="Q98" s="36">
        <v>22.8269314516129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378.65000000000003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-6</v>
      </c>
      <c r="AA98" s="75">
        <f>STOA!J98</f>
        <v>158.49</v>
      </c>
      <c r="AB98" s="75">
        <f>-STOA!P98</f>
        <v>0</v>
      </c>
      <c r="AC98">
        <f t="shared" si="3"/>
        <v>17.717018354036661</v>
      </c>
      <c r="AD98">
        <f t="shared" si="4"/>
        <v>1481.3077212317203</v>
      </c>
      <c r="AE98">
        <f>'IDT-1'!F98</f>
        <v>0</v>
      </c>
      <c r="AF98" s="24"/>
      <c r="AG98">
        <f t="shared" si="5"/>
        <v>1481.3077212317203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-250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0.17346885000000026</v>
      </c>
      <c r="E99">
        <f t="shared" si="6"/>
        <v>0.26325405431466609</v>
      </c>
      <c r="F99">
        <f t="shared" si="6"/>
        <v>0</v>
      </c>
      <c r="G99">
        <f t="shared" si="6"/>
        <v>1.2323534960944875</v>
      </c>
      <c r="H99">
        <f t="shared" si="6"/>
        <v>0</v>
      </c>
      <c r="I99">
        <f t="shared" si="6"/>
        <v>1.4146469004585998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18.764387010128921</v>
      </c>
      <c r="P99" s="36">
        <f t="shared" si="6"/>
        <v>1.2963555939329259</v>
      </c>
      <c r="Q99" s="36">
        <f t="shared" si="6"/>
        <v>0.39461331221628027</v>
      </c>
      <c r="R99" s="38">
        <f>SUM(R3:R98)/4000</f>
        <v>0.24701999918844761</v>
      </c>
      <c r="S99" s="38">
        <f t="shared" si="6"/>
        <v>0</v>
      </c>
      <c r="T99" s="37">
        <f t="shared" si="6"/>
        <v>0.74861500000000025</v>
      </c>
      <c r="U99" s="37">
        <f t="shared" si="6"/>
        <v>9.2443764450000039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-2.8467275000000001</v>
      </c>
      <c r="AA99" s="75">
        <f t="shared" si="6"/>
        <v>3.7970200000000012</v>
      </c>
      <c r="AB99" s="75">
        <f t="shared" si="6"/>
        <v>0</v>
      </c>
      <c r="AC99">
        <f t="shared" si="6"/>
        <v>0.37082258021360803</v>
      </c>
      <c r="AD99">
        <f t="shared" si="6"/>
        <v>32.78645808112072</v>
      </c>
      <c r="AE99">
        <f t="shared" si="6"/>
        <v>0</v>
      </c>
      <c r="AG99">
        <f t="shared" si="6"/>
        <v>32.78645808112072</v>
      </c>
      <c r="AI99">
        <f t="shared" si="6"/>
        <v>0</v>
      </c>
      <c r="AJ99">
        <f t="shared" si="6"/>
        <v>0</v>
      </c>
      <c r="AK99">
        <f t="shared" si="6"/>
        <v>5.2147499999999992E-2</v>
      </c>
      <c r="AL99">
        <f t="shared" si="6"/>
        <v>-1.62425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45180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6">
      <c r="A3" t="s">
        <v>45</v>
      </c>
      <c r="D3">
        <f>TWEPL!S3</f>
        <v>1.1664000000000001</v>
      </c>
      <c r="E3">
        <f>GT_NG!S3</f>
        <v>2.080568461328232</v>
      </c>
      <c r="F3">
        <f>GT_Spot!S3</f>
        <v>0</v>
      </c>
      <c r="G3">
        <f>PPCL_NG!S3</f>
        <v>79.576997094449268</v>
      </c>
      <c r="H3">
        <f>PPCL_Spot!S3</f>
        <v>0</v>
      </c>
      <c r="I3">
        <f>Bawana_NG!S3</f>
        <v>19.000000000000004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16.88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-20</v>
      </c>
      <c r="AA3" s="75">
        <f>STOA!K3</f>
        <v>63.06</v>
      </c>
      <c r="AB3" s="75">
        <f>-STOA!Q3</f>
        <v>0</v>
      </c>
      <c r="AC3">
        <f>SUMIF(B3:AB3,"&gt;0")*$AC$2-SUMIF(B3:AB3,"&lt;0")*($AC$2/(1-$AC$2))+SUMIF(AI3:AR3,"&gt;0")*$AC$2-SUMIF(AI3:AR3,"&lt;0")*($AC$2/(1-$AC$2))</f>
        <v>1.7770854473347486</v>
      </c>
      <c r="AD3">
        <f>SUM(B3:AB3,AI3:AR3)-AC3</f>
        <v>159.98688010844276</v>
      </c>
      <c r="AE3">
        <f>'IDT-1'!E3</f>
        <v>0</v>
      </c>
      <c r="AF3" s="24"/>
      <c r="AG3">
        <f>SUM(AD3:AF3)+AT3</f>
        <v>159.98688010844276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1.1664000000000001</v>
      </c>
      <c r="E4">
        <f>GT_NG!S4</f>
        <v>2.080568461328232</v>
      </c>
      <c r="F4">
        <f>GT_Spot!S4</f>
        <v>0</v>
      </c>
      <c r="G4">
        <f>PPCL_NG!S4</f>
        <v>79.576997094449268</v>
      </c>
      <c r="H4">
        <f>PPCL_Spot!S4</f>
        <v>0</v>
      </c>
      <c r="I4">
        <f>Bawana_NG!S4</f>
        <v>19.000000000000004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15.91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-20</v>
      </c>
      <c r="AA4" s="75">
        <f>STOA!K4</f>
        <v>63.06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1.7685494473347485</v>
      </c>
      <c r="AD4">
        <f t="shared" ref="AD4:AD67" si="1">SUM(B4:AB4,AI4:AR4)-AC4</f>
        <v>159.02541610844276</v>
      </c>
      <c r="AE4">
        <f>'IDT-1'!E4</f>
        <v>0</v>
      </c>
      <c r="AF4" s="24"/>
      <c r="AG4">
        <f t="shared" ref="AG4:AG67" si="2">SUM(AD4:AF4)+AT4</f>
        <v>159.02541610844276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1.1664000000000001</v>
      </c>
      <c r="E5">
        <f>GT_NG!S5</f>
        <v>2.080568461328232</v>
      </c>
      <c r="F5">
        <f>GT_Spot!S5</f>
        <v>0</v>
      </c>
      <c r="G5">
        <f>PPCL_NG!S5</f>
        <v>79.576997094449268</v>
      </c>
      <c r="H5">
        <f>PPCL_Spot!S5</f>
        <v>0</v>
      </c>
      <c r="I5">
        <f>Bawana_NG!S5</f>
        <v>19.000000000000004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15.91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-20</v>
      </c>
      <c r="AA5" s="75">
        <f>STOA!K5</f>
        <v>63.06</v>
      </c>
      <c r="AB5" s="75">
        <f>-STOA!Q5</f>
        <v>0</v>
      </c>
      <c r="AC5">
        <f t="shared" si="0"/>
        <v>1.946111997778655</v>
      </c>
      <c r="AD5">
        <f t="shared" si="1"/>
        <v>138.84785355799886</v>
      </c>
      <c r="AE5">
        <f>'IDT-1'!E5</f>
        <v>0</v>
      </c>
      <c r="AF5" s="24"/>
      <c r="AG5">
        <f t="shared" si="2"/>
        <v>138.84785355799886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-20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1.1664000000000001</v>
      </c>
      <c r="E6">
        <f>GT_NG!S6</f>
        <v>2.080568461328232</v>
      </c>
      <c r="F6">
        <f>GT_Spot!S6</f>
        <v>0</v>
      </c>
      <c r="G6">
        <f>PPCL_NG!S6</f>
        <v>79.576997094449268</v>
      </c>
      <c r="H6">
        <f>PPCL_Spot!S6</f>
        <v>0</v>
      </c>
      <c r="I6">
        <f>Bawana_NG!S6</f>
        <v>19.000000000000004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15.91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-20</v>
      </c>
      <c r="AA6" s="75">
        <f>STOA!K6</f>
        <v>63.06</v>
      </c>
      <c r="AB6" s="75">
        <f>-STOA!Q6</f>
        <v>0</v>
      </c>
      <c r="AC6">
        <f t="shared" si="0"/>
        <v>1.946111997778655</v>
      </c>
      <c r="AD6">
        <f t="shared" si="1"/>
        <v>138.84785355799886</v>
      </c>
      <c r="AE6">
        <f>'IDT-1'!E6</f>
        <v>0</v>
      </c>
      <c r="AF6" s="24"/>
      <c r="AG6">
        <f t="shared" si="2"/>
        <v>138.84785355799886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-20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1.1664000000000001</v>
      </c>
      <c r="E7">
        <f>GT_NG!S7</f>
        <v>2.080568461328232</v>
      </c>
      <c r="F7">
        <f>GT_Spot!S7</f>
        <v>0</v>
      </c>
      <c r="G7">
        <f>PPCL_NG!S7</f>
        <v>79.576997094449268</v>
      </c>
      <c r="H7">
        <f>PPCL_Spot!S7</f>
        <v>0</v>
      </c>
      <c r="I7">
        <f>Bawana_NG!S7</f>
        <v>19.000000000000004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15.91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-15</v>
      </c>
      <c r="AA7" s="75">
        <f>STOA!K7</f>
        <v>63.06</v>
      </c>
      <c r="AB7" s="75">
        <f>-STOA!Q7</f>
        <v>0</v>
      </c>
      <c r="AC7">
        <f t="shared" si="0"/>
        <v>1.9017213601676783</v>
      </c>
      <c r="AD7">
        <f t="shared" si="1"/>
        <v>143.89224419560983</v>
      </c>
      <c r="AE7">
        <f>'IDT-1'!E7</f>
        <v>0</v>
      </c>
      <c r="AF7" s="24"/>
      <c r="AG7">
        <f t="shared" si="2"/>
        <v>143.89224419560983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1.1664000000000001</v>
      </c>
      <c r="E8">
        <f>GT_NG!S8</f>
        <v>2.080568461328232</v>
      </c>
      <c r="F8">
        <f>GT_Spot!S8</f>
        <v>0</v>
      </c>
      <c r="G8">
        <f>PPCL_NG!S8</f>
        <v>79.576997094449268</v>
      </c>
      <c r="H8">
        <f>PPCL_Spot!S8</f>
        <v>0</v>
      </c>
      <c r="I8">
        <f>Bawana_NG!S8</f>
        <v>19.000000000000004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15.91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-15</v>
      </c>
      <c r="AA8" s="75">
        <f>STOA!K8</f>
        <v>63.06</v>
      </c>
      <c r="AB8" s="75">
        <f>-STOA!Q8</f>
        <v>0</v>
      </c>
      <c r="AC8">
        <f t="shared" si="0"/>
        <v>1.9017213601676783</v>
      </c>
      <c r="AD8">
        <f t="shared" si="1"/>
        <v>143.89224419560983</v>
      </c>
      <c r="AE8">
        <f>'IDT-1'!E8</f>
        <v>0</v>
      </c>
      <c r="AF8" s="24"/>
      <c r="AG8">
        <f t="shared" si="2"/>
        <v>143.89224419560983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1.1664000000000001</v>
      </c>
      <c r="E9">
        <f>GT_NG!S9</f>
        <v>2.080568461328232</v>
      </c>
      <c r="F9">
        <f>GT_Spot!S9</f>
        <v>0</v>
      </c>
      <c r="G9">
        <f>PPCL_NG!S9</f>
        <v>79.576997094449268</v>
      </c>
      <c r="H9">
        <f>PPCL_Spot!S9</f>
        <v>0</v>
      </c>
      <c r="I9">
        <f>Bawana_NG!S9</f>
        <v>19.000000000000004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19.73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-15</v>
      </c>
      <c r="AA9" s="75">
        <f>STOA!K9</f>
        <v>63.06</v>
      </c>
      <c r="AB9" s="75">
        <f>-STOA!Q9</f>
        <v>0</v>
      </c>
      <c r="AC9">
        <f t="shared" si="0"/>
        <v>1.9353373601676784</v>
      </c>
      <c r="AD9">
        <f t="shared" si="1"/>
        <v>147.67862819560983</v>
      </c>
      <c r="AE9">
        <f>'IDT-1'!E9</f>
        <v>0</v>
      </c>
      <c r="AF9" s="24"/>
      <c r="AG9">
        <f t="shared" si="2"/>
        <v>147.67862819560983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1.1664000000000001</v>
      </c>
      <c r="E10">
        <f>GT_NG!S10</f>
        <v>2.080568461328232</v>
      </c>
      <c r="F10">
        <f>GT_Spot!S10</f>
        <v>0</v>
      </c>
      <c r="G10">
        <f>PPCL_NG!S10</f>
        <v>79.576997094449268</v>
      </c>
      <c r="H10">
        <f>PPCL_Spot!S10</f>
        <v>0</v>
      </c>
      <c r="I10">
        <f>Bawana_NG!S10</f>
        <v>19.000000000000004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19.73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-15</v>
      </c>
      <c r="AA10" s="75">
        <f>STOA!K10</f>
        <v>63.06</v>
      </c>
      <c r="AB10" s="75">
        <f>-STOA!Q10</f>
        <v>0</v>
      </c>
      <c r="AC10">
        <f t="shared" si="0"/>
        <v>1.9353373601676784</v>
      </c>
      <c r="AD10">
        <f t="shared" si="1"/>
        <v>147.67862819560983</v>
      </c>
      <c r="AE10">
        <f>'IDT-1'!E10</f>
        <v>0</v>
      </c>
      <c r="AF10" s="24"/>
      <c r="AG10">
        <f t="shared" si="2"/>
        <v>147.67862819560983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1.1664000000000001</v>
      </c>
      <c r="E11">
        <f>GT_NG!S11</f>
        <v>2.080568461328232</v>
      </c>
      <c r="F11">
        <f>GT_Spot!S11</f>
        <v>0</v>
      </c>
      <c r="G11">
        <f>PPCL_NG!S11</f>
        <v>79.576997094449268</v>
      </c>
      <c r="H11">
        <f>PPCL_Spot!S11</f>
        <v>0</v>
      </c>
      <c r="I11">
        <f>Bawana_NG!S11</f>
        <v>19.000000000000004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19.73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-20</v>
      </c>
      <c r="AA11" s="75">
        <f>STOA!K11</f>
        <v>63.06</v>
      </c>
      <c r="AB11" s="75">
        <f>-STOA!Q11</f>
        <v>0</v>
      </c>
      <c r="AC11">
        <f t="shared" si="0"/>
        <v>1.979727997778655</v>
      </c>
      <c r="AD11">
        <f t="shared" si="1"/>
        <v>142.63423755799883</v>
      </c>
      <c r="AE11">
        <f>'IDT-1'!E11</f>
        <v>0</v>
      </c>
      <c r="AF11" s="24"/>
      <c r="AG11">
        <f t="shared" si="2"/>
        <v>142.63423755799883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1.1664000000000001</v>
      </c>
      <c r="E12">
        <f>GT_NG!S12</f>
        <v>2.080568461328232</v>
      </c>
      <c r="F12">
        <f>GT_Spot!S12</f>
        <v>0</v>
      </c>
      <c r="G12">
        <f>PPCL_NG!S12</f>
        <v>79.576997094449268</v>
      </c>
      <c r="H12">
        <f>PPCL_Spot!S12</f>
        <v>0</v>
      </c>
      <c r="I12">
        <f>Bawana_NG!S12</f>
        <v>19.000000000000004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19.73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-20</v>
      </c>
      <c r="AA12" s="75">
        <f>STOA!K12</f>
        <v>63.06</v>
      </c>
      <c r="AB12" s="75">
        <f>-STOA!Q12</f>
        <v>0</v>
      </c>
      <c r="AC12">
        <f t="shared" si="0"/>
        <v>1.979727997778655</v>
      </c>
      <c r="AD12">
        <f t="shared" si="1"/>
        <v>142.63423755799883</v>
      </c>
      <c r="AE12">
        <f>'IDT-1'!E12</f>
        <v>0</v>
      </c>
      <c r="AF12" s="24"/>
      <c r="AG12">
        <f t="shared" si="2"/>
        <v>142.63423755799883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1.1664000000000001</v>
      </c>
      <c r="E13">
        <f>GT_NG!S13</f>
        <v>2.080568461328232</v>
      </c>
      <c r="F13">
        <f>GT_Spot!S13</f>
        <v>0</v>
      </c>
      <c r="G13">
        <f>PPCL_NG!S13</f>
        <v>79.576997094449268</v>
      </c>
      <c r="H13">
        <f>PPCL_Spot!S13</f>
        <v>0</v>
      </c>
      <c r="I13">
        <f>Bawana_NG!S13</f>
        <v>19.000000000000004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19.73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-20</v>
      </c>
      <c r="AA13" s="75">
        <f>STOA!K13</f>
        <v>63.06</v>
      </c>
      <c r="AB13" s="75">
        <f>-STOA!Q13</f>
        <v>0</v>
      </c>
      <c r="AC13">
        <f t="shared" si="0"/>
        <v>1.979727997778655</v>
      </c>
      <c r="AD13">
        <f t="shared" si="1"/>
        <v>142.63423755799883</v>
      </c>
      <c r="AE13">
        <f>'IDT-1'!E13</f>
        <v>0</v>
      </c>
      <c r="AF13" s="24"/>
      <c r="AG13">
        <f t="shared" si="2"/>
        <v>142.63423755799883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1.1664000000000001</v>
      </c>
      <c r="E14">
        <f>GT_NG!S14</f>
        <v>2.080568461328232</v>
      </c>
      <c r="F14">
        <f>GT_Spot!S14</f>
        <v>0</v>
      </c>
      <c r="G14">
        <f>PPCL_NG!S14</f>
        <v>79.576997094449268</v>
      </c>
      <c r="H14">
        <f>PPCL_Spot!S14</f>
        <v>0</v>
      </c>
      <c r="I14">
        <f>Bawana_NG!S14</f>
        <v>19.000000000000004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19.73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-20</v>
      </c>
      <c r="AA14" s="75">
        <f>STOA!K14</f>
        <v>63.06</v>
      </c>
      <c r="AB14" s="75">
        <f>-STOA!Q14</f>
        <v>0</v>
      </c>
      <c r="AC14">
        <f t="shared" si="0"/>
        <v>1.979727997778655</v>
      </c>
      <c r="AD14">
        <f t="shared" si="1"/>
        <v>142.63423755799883</v>
      </c>
      <c r="AE14">
        <f>'IDT-1'!E14</f>
        <v>0</v>
      </c>
      <c r="AF14" s="24"/>
      <c r="AG14">
        <f t="shared" si="2"/>
        <v>142.63423755799883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1.1664000000000001</v>
      </c>
      <c r="E15">
        <f>GT_NG!S15</f>
        <v>2.080568461328232</v>
      </c>
      <c r="F15">
        <f>GT_Spot!S15</f>
        <v>0</v>
      </c>
      <c r="G15">
        <f>PPCL_NG!S15</f>
        <v>79.576997094449268</v>
      </c>
      <c r="H15">
        <f>PPCL_Spot!S15</f>
        <v>0</v>
      </c>
      <c r="I15">
        <f>Bawana_NG!S15</f>
        <v>19.000000000000004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19.73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-25</v>
      </c>
      <c r="AA15" s="75">
        <f>STOA!K15</f>
        <v>63.06</v>
      </c>
      <c r="AB15" s="75">
        <f>-STOA!Q15</f>
        <v>0</v>
      </c>
      <c r="AC15">
        <f t="shared" si="0"/>
        <v>2.0241186353896317</v>
      </c>
      <c r="AD15">
        <f t="shared" si="1"/>
        <v>137.58984692038786</v>
      </c>
      <c r="AE15">
        <f>'IDT-1'!E15</f>
        <v>0</v>
      </c>
      <c r="AF15" s="24"/>
      <c r="AG15">
        <f t="shared" si="2"/>
        <v>137.58984692038786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1.1664000000000001</v>
      </c>
      <c r="E16">
        <f>GT_NG!S16</f>
        <v>2.080568461328232</v>
      </c>
      <c r="F16">
        <f>GT_Spot!S16</f>
        <v>0</v>
      </c>
      <c r="G16">
        <f>PPCL_NG!S16</f>
        <v>79.576997094449268</v>
      </c>
      <c r="H16">
        <f>PPCL_Spot!S16</f>
        <v>0</v>
      </c>
      <c r="I16">
        <f>Bawana_NG!S16</f>
        <v>19.000000000000004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19.73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-25</v>
      </c>
      <c r="AA16" s="75">
        <f>STOA!K16</f>
        <v>63.06</v>
      </c>
      <c r="AB16" s="75">
        <f>-STOA!Q16</f>
        <v>0</v>
      </c>
      <c r="AC16">
        <f t="shared" si="0"/>
        <v>2.0241186353896317</v>
      </c>
      <c r="AD16">
        <f t="shared" si="1"/>
        <v>137.58984692038786</v>
      </c>
      <c r="AE16">
        <f>'IDT-1'!E16</f>
        <v>0</v>
      </c>
      <c r="AF16" s="24"/>
      <c r="AG16">
        <f t="shared" si="2"/>
        <v>137.58984692038786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1.1664000000000001</v>
      </c>
      <c r="E17">
        <f>GT_NG!S17</f>
        <v>2.080568461328232</v>
      </c>
      <c r="F17">
        <f>GT_Spot!S17</f>
        <v>0</v>
      </c>
      <c r="G17">
        <f>PPCL_NG!S17</f>
        <v>79.576997094449268</v>
      </c>
      <c r="H17">
        <f>PPCL_Spot!S17</f>
        <v>0</v>
      </c>
      <c r="I17">
        <f>Bawana_NG!S17</f>
        <v>19.000000000000004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19.73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-25</v>
      </c>
      <c r="AA17" s="75">
        <f>STOA!K17</f>
        <v>63.06</v>
      </c>
      <c r="AB17" s="75">
        <f>-STOA!Q17</f>
        <v>0</v>
      </c>
      <c r="AC17">
        <f t="shared" si="0"/>
        <v>2.0241186353896317</v>
      </c>
      <c r="AD17">
        <f t="shared" si="1"/>
        <v>137.58984692038786</v>
      </c>
      <c r="AE17">
        <f>'IDT-1'!E17</f>
        <v>0</v>
      </c>
      <c r="AF17" s="24"/>
      <c r="AG17">
        <f t="shared" si="2"/>
        <v>137.58984692038786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1.1664000000000001</v>
      </c>
      <c r="E18">
        <f>GT_NG!S18</f>
        <v>2.080568461328232</v>
      </c>
      <c r="F18">
        <f>GT_Spot!S18</f>
        <v>0</v>
      </c>
      <c r="G18">
        <f>PPCL_NG!S18</f>
        <v>79.576997094449268</v>
      </c>
      <c r="H18">
        <f>PPCL_Spot!S18</f>
        <v>0</v>
      </c>
      <c r="I18">
        <f>Bawana_NG!S18</f>
        <v>19.000000000000004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19.73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-25</v>
      </c>
      <c r="AA18" s="75">
        <f>STOA!K18</f>
        <v>63.06</v>
      </c>
      <c r="AB18" s="75">
        <f>-STOA!Q18</f>
        <v>0</v>
      </c>
      <c r="AC18">
        <f t="shared" si="0"/>
        <v>2.0241186353896317</v>
      </c>
      <c r="AD18">
        <f t="shared" si="1"/>
        <v>137.58984692038786</v>
      </c>
      <c r="AE18">
        <f>'IDT-1'!E18</f>
        <v>0</v>
      </c>
      <c r="AF18" s="24"/>
      <c r="AG18">
        <f t="shared" si="2"/>
        <v>137.58984692038786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1.1664000000000001</v>
      </c>
      <c r="E19">
        <f>GT_NG!S19</f>
        <v>2.080568461328232</v>
      </c>
      <c r="F19">
        <f>GT_Spot!S19</f>
        <v>0</v>
      </c>
      <c r="G19">
        <f>PPCL_NG!S19</f>
        <v>79.576997094449268</v>
      </c>
      <c r="H19">
        <f>PPCL_Spot!S19</f>
        <v>0</v>
      </c>
      <c r="I19">
        <f>Bawana_NG!S19</f>
        <v>19.000000000000004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19.73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-25</v>
      </c>
      <c r="AA19" s="75">
        <f>STOA!K19</f>
        <v>63.06</v>
      </c>
      <c r="AB19" s="75">
        <f>-STOA!Q19</f>
        <v>0</v>
      </c>
      <c r="AC19">
        <f t="shared" si="0"/>
        <v>2.0241186353896317</v>
      </c>
      <c r="AD19">
        <f t="shared" si="1"/>
        <v>137.58984692038786</v>
      </c>
      <c r="AE19">
        <f>'IDT-1'!E19</f>
        <v>0</v>
      </c>
      <c r="AF19" s="24"/>
      <c r="AG19">
        <f t="shared" si="2"/>
        <v>137.58984692038786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1.1664000000000001</v>
      </c>
      <c r="E20">
        <f>GT_NG!S20</f>
        <v>2.080568461328232</v>
      </c>
      <c r="F20">
        <f>GT_Spot!S20</f>
        <v>0</v>
      </c>
      <c r="G20">
        <f>PPCL_NG!S20</f>
        <v>79.576997094449268</v>
      </c>
      <c r="H20">
        <f>PPCL_Spot!S20</f>
        <v>0</v>
      </c>
      <c r="I20">
        <f>Bawana_NG!S20</f>
        <v>19.000000000000004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19.73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-25</v>
      </c>
      <c r="AA20" s="75">
        <f>STOA!K20</f>
        <v>63.06</v>
      </c>
      <c r="AB20" s="75">
        <f>-STOA!Q20</f>
        <v>0</v>
      </c>
      <c r="AC20">
        <f t="shared" si="0"/>
        <v>2.0241186353896317</v>
      </c>
      <c r="AD20">
        <f t="shared" si="1"/>
        <v>137.58984692038786</v>
      </c>
      <c r="AE20">
        <f>'IDT-1'!E20</f>
        <v>0</v>
      </c>
      <c r="AF20" s="24"/>
      <c r="AG20">
        <f t="shared" si="2"/>
        <v>137.58984692038786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1.1664000000000001</v>
      </c>
      <c r="E21">
        <f>GT_NG!S21</f>
        <v>2.080568461328232</v>
      </c>
      <c r="F21">
        <f>GT_Spot!S21</f>
        <v>0</v>
      </c>
      <c r="G21">
        <f>PPCL_NG!S21</f>
        <v>79.576997094449268</v>
      </c>
      <c r="H21">
        <f>PPCL_Spot!S21</f>
        <v>0</v>
      </c>
      <c r="I21">
        <f>Bawana_NG!S21</f>
        <v>19.000000000000004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19.73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-25</v>
      </c>
      <c r="AA21" s="75">
        <f>STOA!K21</f>
        <v>63.06</v>
      </c>
      <c r="AB21" s="75">
        <f>-STOA!Q21</f>
        <v>0</v>
      </c>
      <c r="AC21">
        <f t="shared" si="0"/>
        <v>2.0241186353896317</v>
      </c>
      <c r="AD21">
        <f t="shared" si="1"/>
        <v>137.58984692038786</v>
      </c>
      <c r="AE21">
        <f>'IDT-1'!E21</f>
        <v>0</v>
      </c>
      <c r="AF21" s="24"/>
      <c r="AG21">
        <f t="shared" si="2"/>
        <v>137.58984692038786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1.1664000000000001</v>
      </c>
      <c r="E22">
        <f>GT_NG!S22</f>
        <v>2.080568461328232</v>
      </c>
      <c r="F22">
        <f>GT_Spot!S22</f>
        <v>0</v>
      </c>
      <c r="G22">
        <f>PPCL_NG!S22</f>
        <v>79.576997094449268</v>
      </c>
      <c r="H22">
        <f>PPCL_Spot!S22</f>
        <v>0</v>
      </c>
      <c r="I22">
        <f>Bawana_NG!S22</f>
        <v>19.000000000000004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19.73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-25</v>
      </c>
      <c r="AA22" s="75">
        <f>STOA!K22</f>
        <v>63.06</v>
      </c>
      <c r="AB22" s="75">
        <f>-STOA!Q22</f>
        <v>0</v>
      </c>
      <c r="AC22">
        <f t="shared" si="0"/>
        <v>2.0241186353896317</v>
      </c>
      <c r="AD22">
        <f t="shared" si="1"/>
        <v>137.58984692038786</v>
      </c>
      <c r="AE22">
        <f>'IDT-1'!E22</f>
        <v>0</v>
      </c>
      <c r="AF22" s="24"/>
      <c r="AG22">
        <f t="shared" si="2"/>
        <v>137.58984692038786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1.1664000000000001</v>
      </c>
      <c r="E23">
        <f>GT_NG!S23</f>
        <v>2.0816608996539792</v>
      </c>
      <c r="F23">
        <f>GT_Spot!S23</f>
        <v>0</v>
      </c>
      <c r="G23">
        <f>PPCL_NG!S23</f>
        <v>79.576997094449268</v>
      </c>
      <c r="H23">
        <f>PPCL_Spot!S23</f>
        <v>0</v>
      </c>
      <c r="I23">
        <f>Bawana_NG!S23</f>
        <v>19.000000000000004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13.85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-25</v>
      </c>
      <c r="AA23" s="75">
        <f>STOA!K23</f>
        <v>63.06</v>
      </c>
      <c r="AB23" s="75">
        <f>-STOA!Q23</f>
        <v>0</v>
      </c>
      <c r="AC23">
        <f t="shared" si="0"/>
        <v>1.9723842488468981</v>
      </c>
      <c r="AD23">
        <f t="shared" si="1"/>
        <v>131.76267374525634</v>
      </c>
      <c r="AE23">
        <f>'IDT-1'!E23</f>
        <v>0</v>
      </c>
      <c r="AF23" s="24"/>
      <c r="AG23">
        <f t="shared" si="2"/>
        <v>131.76267374525634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1.1664000000000001</v>
      </c>
      <c r="E24">
        <f>GT_NG!S24</f>
        <v>2.0816608996539792</v>
      </c>
      <c r="F24">
        <f>GT_Spot!S24</f>
        <v>0</v>
      </c>
      <c r="G24">
        <f>PPCL_NG!S24</f>
        <v>79.576997094449268</v>
      </c>
      <c r="H24">
        <f>PPCL_Spot!S24</f>
        <v>0</v>
      </c>
      <c r="I24">
        <f>Bawana_NG!S24</f>
        <v>19.000000000000004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9.6999999999999993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-25</v>
      </c>
      <c r="AA24" s="75">
        <f>STOA!K24</f>
        <v>63.06</v>
      </c>
      <c r="AB24" s="75">
        <f>-STOA!Q24</f>
        <v>0</v>
      </c>
      <c r="AC24">
        <f t="shared" si="0"/>
        <v>1.935864248846898</v>
      </c>
      <c r="AD24">
        <f t="shared" si="1"/>
        <v>127.64919374525634</v>
      </c>
      <c r="AE24">
        <f>'IDT-1'!E24</f>
        <v>0</v>
      </c>
      <c r="AF24" s="24"/>
      <c r="AG24">
        <f t="shared" si="2"/>
        <v>127.64919374525634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1.1664000000000001</v>
      </c>
      <c r="E25">
        <f>GT_NG!S25</f>
        <v>2.0816608996539792</v>
      </c>
      <c r="F25">
        <f>GT_Spot!S25</f>
        <v>0</v>
      </c>
      <c r="G25">
        <f>PPCL_NG!S25</f>
        <v>79.576997094449268</v>
      </c>
      <c r="H25">
        <f>PPCL_Spot!S25</f>
        <v>0</v>
      </c>
      <c r="I25">
        <f>Bawana_NG!S25</f>
        <v>19.000000000000004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9.6999999999999993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-25</v>
      </c>
      <c r="AA25" s="75">
        <f>STOA!K25</f>
        <v>63.06</v>
      </c>
      <c r="AB25" s="75">
        <f>-STOA!Q25</f>
        <v>0</v>
      </c>
      <c r="AC25">
        <f t="shared" si="0"/>
        <v>1.935864248846898</v>
      </c>
      <c r="AD25">
        <f t="shared" si="1"/>
        <v>127.64919374525634</v>
      </c>
      <c r="AE25">
        <f>'IDT-1'!E25</f>
        <v>0</v>
      </c>
      <c r="AF25" s="24"/>
      <c r="AG25">
        <f t="shared" si="2"/>
        <v>127.64919374525634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-20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1.1664000000000001</v>
      </c>
      <c r="E26">
        <f>GT_NG!S26</f>
        <v>2.0816608996539792</v>
      </c>
      <c r="F26">
        <f>GT_Spot!S26</f>
        <v>0</v>
      </c>
      <c r="G26">
        <f>PPCL_NG!S26</f>
        <v>79.576997094449268</v>
      </c>
      <c r="H26">
        <f>PPCL_Spot!S26</f>
        <v>0</v>
      </c>
      <c r="I26">
        <f>Bawana_NG!S26</f>
        <v>19.000000000000004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9.6999999999999993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-25</v>
      </c>
      <c r="AA26" s="75">
        <f>STOA!K26</f>
        <v>63.06</v>
      </c>
      <c r="AB26" s="75">
        <f>-STOA!Q26</f>
        <v>0</v>
      </c>
      <c r="AC26">
        <f t="shared" si="0"/>
        <v>1.935864248846898</v>
      </c>
      <c r="AD26">
        <f t="shared" si="1"/>
        <v>127.64919374525634</v>
      </c>
      <c r="AE26">
        <f>'IDT-1'!E26</f>
        <v>0</v>
      </c>
      <c r="AF26" s="24"/>
      <c r="AG26">
        <f t="shared" si="2"/>
        <v>127.64919374525634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-20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1.1664000000000001</v>
      </c>
      <c r="E27">
        <f>GT_NG!S27</f>
        <v>2.0816608996539792</v>
      </c>
      <c r="F27">
        <f>GT_Spot!S27</f>
        <v>0</v>
      </c>
      <c r="G27">
        <f>PPCL_NG!S27</f>
        <v>79.576997094449268</v>
      </c>
      <c r="H27">
        <f>PPCL_Spot!S27</f>
        <v>0</v>
      </c>
      <c r="I27">
        <f>Bawana_NG!S27</f>
        <v>19.000000000000004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9.6999999999999993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-20</v>
      </c>
      <c r="AA27" s="75">
        <f>STOA!K27</f>
        <v>63.06</v>
      </c>
      <c r="AB27" s="75">
        <f>-STOA!Q27</f>
        <v>0</v>
      </c>
      <c r="AC27">
        <f t="shared" si="0"/>
        <v>1.8914736112359214</v>
      </c>
      <c r="AD27">
        <f t="shared" si="1"/>
        <v>132.69358438286733</v>
      </c>
      <c r="AE27">
        <f>'IDT-1'!E27</f>
        <v>0</v>
      </c>
      <c r="AF27" s="24"/>
      <c r="AG27">
        <f t="shared" si="2"/>
        <v>132.69358438286733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-20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1.1664000000000001</v>
      </c>
      <c r="E28">
        <f>GT_NG!S28</f>
        <v>2.0816608996539792</v>
      </c>
      <c r="F28">
        <f>GT_Spot!S28</f>
        <v>0</v>
      </c>
      <c r="G28">
        <f>PPCL_NG!S28</f>
        <v>79.576997094449268</v>
      </c>
      <c r="H28">
        <f>PPCL_Spot!S28</f>
        <v>0</v>
      </c>
      <c r="I28">
        <f>Bawana_NG!S28</f>
        <v>19.000000000000004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9.6999999999999993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-20</v>
      </c>
      <c r="AA28" s="75">
        <f>STOA!K28</f>
        <v>63.06</v>
      </c>
      <c r="AB28" s="75">
        <f>-STOA!Q28</f>
        <v>0</v>
      </c>
      <c r="AC28">
        <f t="shared" si="0"/>
        <v>1.8914736112359214</v>
      </c>
      <c r="AD28">
        <f t="shared" si="1"/>
        <v>132.69358438286733</v>
      </c>
      <c r="AE28">
        <f>'IDT-1'!E28</f>
        <v>0</v>
      </c>
      <c r="AF28" s="24"/>
      <c r="AG28">
        <f t="shared" si="2"/>
        <v>132.69358438286733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-20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1.1664000000000001</v>
      </c>
      <c r="E29">
        <f>GT_NG!S29</f>
        <v>2.080568461328232</v>
      </c>
      <c r="F29">
        <f>GT_Spot!S29</f>
        <v>0</v>
      </c>
      <c r="G29">
        <f>PPCL_NG!S29</f>
        <v>79.576997094449268</v>
      </c>
      <c r="H29">
        <f>PPCL_Spot!S29</f>
        <v>0</v>
      </c>
      <c r="I29">
        <f>Bawana_NG!S29</f>
        <v>19.000000000000004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9.6999999999999993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-20</v>
      </c>
      <c r="AA29" s="75">
        <f>STOA!K29</f>
        <v>63.06</v>
      </c>
      <c r="AB29" s="75">
        <f>-STOA!Q29</f>
        <v>0</v>
      </c>
      <c r="AC29">
        <f t="shared" si="0"/>
        <v>1.8914639977786551</v>
      </c>
      <c r="AD29">
        <f t="shared" si="1"/>
        <v>132.69250155799887</v>
      </c>
      <c r="AE29">
        <f>'IDT-1'!E29</f>
        <v>0</v>
      </c>
      <c r="AF29" s="24"/>
      <c r="AG29">
        <f t="shared" si="2"/>
        <v>132.69250155799887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-20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1.1664000000000001</v>
      </c>
      <c r="E30">
        <f>GT_NG!S30</f>
        <v>2.080568461328232</v>
      </c>
      <c r="F30">
        <f>GT_Spot!S30</f>
        <v>0</v>
      </c>
      <c r="G30">
        <f>PPCL_NG!S30</f>
        <v>79.576997094449268</v>
      </c>
      <c r="H30">
        <f>PPCL_Spot!S30</f>
        <v>0</v>
      </c>
      <c r="I30">
        <f>Bawana_NG!S30</f>
        <v>19.000000000000004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9.6999999999999993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-20</v>
      </c>
      <c r="AA30" s="75">
        <f>STOA!K30</f>
        <v>63.06</v>
      </c>
      <c r="AB30" s="75">
        <f>-STOA!Q30</f>
        <v>0</v>
      </c>
      <c r="AC30">
        <f t="shared" si="0"/>
        <v>1.8914639977786551</v>
      </c>
      <c r="AD30">
        <f t="shared" si="1"/>
        <v>132.69250155799887</v>
      </c>
      <c r="AE30">
        <f>'IDT-1'!E30</f>
        <v>0</v>
      </c>
      <c r="AF30" s="24"/>
      <c r="AG30">
        <f t="shared" si="2"/>
        <v>132.69250155799887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-20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1.1664000000000001</v>
      </c>
      <c r="E31">
        <f>GT_NG!S31</f>
        <v>2.080568461328232</v>
      </c>
      <c r="F31">
        <f>GT_Spot!S31</f>
        <v>0</v>
      </c>
      <c r="G31">
        <f>PPCL_NG!S31</f>
        <v>79.576997094449268</v>
      </c>
      <c r="H31">
        <f>PPCL_Spot!S31</f>
        <v>0</v>
      </c>
      <c r="I31">
        <f>Bawana_NG!S31</f>
        <v>19.000000000000004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48.29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63.06</v>
      </c>
      <c r="AB31" s="75">
        <f>-STOA!Q31</f>
        <v>0</v>
      </c>
      <c r="AC31">
        <f t="shared" si="0"/>
        <v>2.0534934473347484</v>
      </c>
      <c r="AD31">
        <f t="shared" si="1"/>
        <v>191.12047210844275</v>
      </c>
      <c r="AE31">
        <f>'IDT-1'!E31</f>
        <v>0</v>
      </c>
      <c r="AF31" s="24"/>
      <c r="AG31">
        <f t="shared" si="2"/>
        <v>191.12047210844275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-20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1.1664000000000001</v>
      </c>
      <c r="E32">
        <f>GT_NG!S32</f>
        <v>2.080568461328232</v>
      </c>
      <c r="F32">
        <f>GT_Spot!S32</f>
        <v>0</v>
      </c>
      <c r="G32">
        <f>PPCL_NG!S32</f>
        <v>79.576997094449268</v>
      </c>
      <c r="H32">
        <f>PPCL_Spot!S32</f>
        <v>0</v>
      </c>
      <c r="I32">
        <f>Bawana_NG!S32</f>
        <v>19.000000000000004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24.26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63.06</v>
      </c>
      <c r="AB32" s="75">
        <f>-STOA!Q32</f>
        <v>0</v>
      </c>
      <c r="AC32">
        <f t="shared" si="0"/>
        <v>1.8420294473347487</v>
      </c>
      <c r="AD32">
        <f t="shared" si="1"/>
        <v>167.30193610844279</v>
      </c>
      <c r="AE32">
        <f>'IDT-1'!E32</f>
        <v>0</v>
      </c>
      <c r="AF32" s="24"/>
      <c r="AG32">
        <f t="shared" si="2"/>
        <v>167.30193610844279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-20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1.1664000000000001</v>
      </c>
      <c r="E33">
        <f>GT_NG!S33</f>
        <v>2.080568461328232</v>
      </c>
      <c r="F33">
        <f>GT_Spot!S33</f>
        <v>0</v>
      </c>
      <c r="G33">
        <f>PPCL_NG!S33</f>
        <v>79.576997094449268</v>
      </c>
      <c r="H33">
        <f>PPCL_Spot!S33</f>
        <v>0</v>
      </c>
      <c r="I33">
        <f>Bawana_NG!S33</f>
        <v>19.000000000000004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9.6999999999999993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63.06</v>
      </c>
      <c r="AB33" s="75">
        <f>-STOA!Q33</f>
        <v>0</v>
      </c>
      <c r="AC33">
        <f t="shared" si="0"/>
        <v>1.7139014473347487</v>
      </c>
      <c r="AD33">
        <f t="shared" si="1"/>
        <v>152.87006410844276</v>
      </c>
      <c r="AE33">
        <f>'IDT-1'!E33</f>
        <v>0</v>
      </c>
      <c r="AF33" s="24"/>
      <c r="AG33">
        <f t="shared" si="2"/>
        <v>152.87006410844276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-20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1.1664000000000001</v>
      </c>
      <c r="E34">
        <f>GT_NG!S34</f>
        <v>2.080568461328232</v>
      </c>
      <c r="F34">
        <f>GT_Spot!S34</f>
        <v>0</v>
      </c>
      <c r="G34">
        <f>PPCL_NG!S34</f>
        <v>79.576997094449268</v>
      </c>
      <c r="H34">
        <f>PPCL_Spot!S34</f>
        <v>0</v>
      </c>
      <c r="I34">
        <f>Bawana_NG!S34</f>
        <v>19.000000000000004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9.6999999999999993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63.06</v>
      </c>
      <c r="AB34" s="75">
        <f>-STOA!Q34</f>
        <v>0</v>
      </c>
      <c r="AC34">
        <f t="shared" si="0"/>
        <v>1.7139014473347487</v>
      </c>
      <c r="AD34">
        <f t="shared" si="1"/>
        <v>152.87006410844276</v>
      </c>
      <c r="AE34">
        <f>'IDT-1'!E34</f>
        <v>0</v>
      </c>
      <c r="AF34" s="24"/>
      <c r="AG34">
        <f t="shared" si="2"/>
        <v>152.87006410844276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-20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1.1664000000000001</v>
      </c>
      <c r="E35">
        <f>GT_NG!S35</f>
        <v>2.080568461328232</v>
      </c>
      <c r="F35">
        <f>GT_Spot!S35</f>
        <v>0</v>
      </c>
      <c r="G35">
        <f>PPCL_NG!S35</f>
        <v>79.576997094449268</v>
      </c>
      <c r="H35">
        <f>PPCL_Spot!S35</f>
        <v>0</v>
      </c>
      <c r="I35">
        <f>Bawana_NG!S35</f>
        <v>19.000000000000004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9.6999999999999993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63.06</v>
      </c>
      <c r="AB35" s="75">
        <f>-STOA!Q35</f>
        <v>0</v>
      </c>
      <c r="AC35">
        <f t="shared" si="0"/>
        <v>1.7139014473347487</v>
      </c>
      <c r="AD35">
        <f t="shared" si="1"/>
        <v>152.87006410844276</v>
      </c>
      <c r="AE35">
        <f>'IDT-1'!E35</f>
        <v>0</v>
      </c>
      <c r="AF35" s="24"/>
      <c r="AG35">
        <f t="shared" si="2"/>
        <v>152.87006410844276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-20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1.1664000000000001</v>
      </c>
      <c r="E36">
        <f>GT_NG!S36</f>
        <v>2.080568461328232</v>
      </c>
      <c r="F36">
        <f>GT_Spot!S36</f>
        <v>0</v>
      </c>
      <c r="G36">
        <f>PPCL_NG!S36</f>
        <v>79.576997094449268</v>
      </c>
      <c r="H36">
        <f>PPCL_Spot!S36</f>
        <v>0</v>
      </c>
      <c r="I36">
        <f>Bawana_NG!S36</f>
        <v>19.000000000000004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31.76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63.06</v>
      </c>
      <c r="AB36" s="75">
        <f>-STOA!Q36</f>
        <v>0</v>
      </c>
      <c r="AC36">
        <f t="shared" si="0"/>
        <v>1.9080294473347486</v>
      </c>
      <c r="AD36">
        <f t="shared" si="1"/>
        <v>174.73593610844276</v>
      </c>
      <c r="AE36">
        <f>'IDT-1'!E36</f>
        <v>0</v>
      </c>
      <c r="AF36" s="24"/>
      <c r="AG36">
        <f t="shared" si="2"/>
        <v>174.73593610844276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-20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1.1664000000000001</v>
      </c>
      <c r="E37">
        <f>GT_NG!S37</f>
        <v>2.080568461328232</v>
      </c>
      <c r="F37">
        <f>GT_Spot!S37</f>
        <v>0</v>
      </c>
      <c r="G37">
        <f>PPCL_NG!S37</f>
        <v>79.576997094449268</v>
      </c>
      <c r="H37">
        <f>PPCL_Spot!S37</f>
        <v>0</v>
      </c>
      <c r="I37">
        <f>Bawana_NG!S37</f>
        <v>19.000000000000004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70.31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63.06</v>
      </c>
      <c r="AB37" s="75">
        <f>-STOA!Q37</f>
        <v>0</v>
      </c>
      <c r="AC37">
        <f t="shared" si="0"/>
        <v>2.0697068968908421</v>
      </c>
      <c r="AD37">
        <f t="shared" si="1"/>
        <v>233.12425865888667</v>
      </c>
      <c r="AE37">
        <f>'IDT-1'!E37</f>
        <v>0</v>
      </c>
      <c r="AF37" s="24"/>
      <c r="AG37">
        <f t="shared" si="2"/>
        <v>233.12425865888667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1.1664000000000001</v>
      </c>
      <c r="E38">
        <f>GT_NG!S38</f>
        <v>2.080568461328232</v>
      </c>
      <c r="F38">
        <f>GT_Spot!S38</f>
        <v>0</v>
      </c>
      <c r="G38">
        <f>PPCL_NG!S38</f>
        <v>79.576997094449268</v>
      </c>
      <c r="H38">
        <f>PPCL_Spot!S38</f>
        <v>0</v>
      </c>
      <c r="I38">
        <f>Bawana_NG!S38</f>
        <v>19.000000000000004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73.69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63.06</v>
      </c>
      <c r="AB38" s="75">
        <f>-STOA!Q38</f>
        <v>0</v>
      </c>
      <c r="AC38">
        <f t="shared" si="0"/>
        <v>2.0994508968908421</v>
      </c>
      <c r="AD38">
        <f t="shared" si="1"/>
        <v>236.47451465888668</v>
      </c>
      <c r="AE38">
        <f>'IDT-1'!E38</f>
        <v>0</v>
      </c>
      <c r="AF38" s="24"/>
      <c r="AG38">
        <f t="shared" si="2"/>
        <v>236.47451465888668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1.1664000000000001</v>
      </c>
      <c r="E39">
        <f>GT_NG!S39</f>
        <v>2.063514621481279</v>
      </c>
      <c r="F39">
        <f>GT_Spot!S39</f>
        <v>0</v>
      </c>
      <c r="G39">
        <f>PPCL_NG!S39</f>
        <v>79.576997094449268</v>
      </c>
      <c r="H39">
        <f>PPCL_Spot!S39</f>
        <v>0</v>
      </c>
      <c r="I39">
        <f>Bawana_NG!S39</f>
        <v>19.110878176554387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32.99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116.43</v>
      </c>
      <c r="AB39" s="75">
        <f>-STOA!Q39</f>
        <v>0</v>
      </c>
      <c r="AC39">
        <f t="shared" si="0"/>
        <v>2.2117725510538677</v>
      </c>
      <c r="AD39">
        <f t="shared" si="1"/>
        <v>249.12601734143109</v>
      </c>
      <c r="AE39">
        <f>'IDT-1'!E39</f>
        <v>0</v>
      </c>
      <c r="AF39" s="24"/>
      <c r="AG39">
        <f t="shared" si="2"/>
        <v>249.12601734143109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1.1664000000000001</v>
      </c>
      <c r="E40">
        <f>GT_NG!S40</f>
        <v>2.063514621481279</v>
      </c>
      <c r="F40">
        <f>GT_Spot!S40</f>
        <v>0</v>
      </c>
      <c r="G40">
        <f>PPCL_NG!S40</f>
        <v>79.576997094449268</v>
      </c>
      <c r="H40">
        <f>PPCL_Spot!S40</f>
        <v>0</v>
      </c>
      <c r="I40">
        <f>Bawana_NG!S40</f>
        <v>19.110878176554387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46.57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116.43</v>
      </c>
      <c r="AB40" s="75">
        <f>-STOA!Q40</f>
        <v>0</v>
      </c>
      <c r="AC40">
        <f t="shared" si="0"/>
        <v>2.3312765510538678</v>
      </c>
      <c r="AD40">
        <f t="shared" si="1"/>
        <v>262.5865133414311</v>
      </c>
      <c r="AE40">
        <f>'IDT-1'!E40</f>
        <v>0</v>
      </c>
      <c r="AF40" s="24"/>
      <c r="AG40">
        <f t="shared" si="2"/>
        <v>262.5865133414311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1.1664000000000001</v>
      </c>
      <c r="E41">
        <f>GT_NG!S41</f>
        <v>2.063514621481279</v>
      </c>
      <c r="F41">
        <f>GT_Spot!S41</f>
        <v>0</v>
      </c>
      <c r="G41">
        <f>PPCL_NG!S41</f>
        <v>79.576997094449268</v>
      </c>
      <c r="H41">
        <f>PPCL_Spot!S41</f>
        <v>0</v>
      </c>
      <c r="I41">
        <f>Bawana_NG!S41</f>
        <v>19.110878176554387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56.27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116.43</v>
      </c>
      <c r="AB41" s="75">
        <f>-STOA!Q41</f>
        <v>0</v>
      </c>
      <c r="AC41">
        <f t="shared" si="0"/>
        <v>2.4166365510538679</v>
      </c>
      <c r="AD41">
        <f t="shared" si="1"/>
        <v>272.20115334143111</v>
      </c>
      <c r="AE41">
        <f>'IDT-1'!E41</f>
        <v>0</v>
      </c>
      <c r="AF41" s="24"/>
      <c r="AG41">
        <f t="shared" si="2"/>
        <v>272.20115334143111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1.1664000000000001</v>
      </c>
      <c r="E42">
        <f>GT_NG!S42</f>
        <v>2.0618927267621454</v>
      </c>
      <c r="F42">
        <f>GT_Spot!S42</f>
        <v>0</v>
      </c>
      <c r="G42">
        <f>PPCL_NG!S42</f>
        <v>79.576997094449268</v>
      </c>
      <c r="H42">
        <f>PPCL_Spot!S42</f>
        <v>0</v>
      </c>
      <c r="I42">
        <f>Bawana_NG!S42</f>
        <v>19.110878176554387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116.43</v>
      </c>
      <c r="AB42" s="75">
        <f>-STOA!Q42</f>
        <v>0</v>
      </c>
      <c r="AC42">
        <f t="shared" si="0"/>
        <v>2.4934462783803393</v>
      </c>
      <c r="AD42">
        <f t="shared" si="1"/>
        <v>280.85272171938544</v>
      </c>
      <c r="AE42">
        <f>'IDT-1'!E42</f>
        <v>0</v>
      </c>
      <c r="AF42" s="24"/>
      <c r="AG42">
        <f t="shared" si="2"/>
        <v>280.85272171938544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1.1664000000000001</v>
      </c>
      <c r="E43">
        <f>GT_NG!S43</f>
        <v>2.0618927267621454</v>
      </c>
      <c r="F43">
        <f>GT_Spot!S43</f>
        <v>0</v>
      </c>
      <c r="G43">
        <f>PPCL_NG!S43</f>
        <v>79.576997094449268</v>
      </c>
      <c r="H43">
        <f>PPCL_Spot!S43</f>
        <v>0</v>
      </c>
      <c r="I43">
        <f>Bawana_NG!S43</f>
        <v>19.110878176554387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72.760000000000005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116.43</v>
      </c>
      <c r="AB43" s="75">
        <f>-STOA!Q43</f>
        <v>0</v>
      </c>
      <c r="AC43">
        <f t="shared" si="0"/>
        <v>2.5617342783803392</v>
      </c>
      <c r="AD43">
        <f t="shared" si="1"/>
        <v>288.54443371938544</v>
      </c>
      <c r="AE43">
        <f>'IDT-1'!E43</f>
        <v>0</v>
      </c>
      <c r="AF43" s="24"/>
      <c r="AG43">
        <f t="shared" si="2"/>
        <v>288.54443371938544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1.1664000000000001</v>
      </c>
      <c r="E44">
        <f>GT_NG!S44</f>
        <v>2.0618927267621454</v>
      </c>
      <c r="F44">
        <f>GT_Spot!S44</f>
        <v>0</v>
      </c>
      <c r="G44">
        <f>PPCL_NG!S44</f>
        <v>79.576997094449268</v>
      </c>
      <c r="H44">
        <f>PPCL_Spot!S44</f>
        <v>0</v>
      </c>
      <c r="I44">
        <f>Bawana_NG!S44</f>
        <v>19.110878176554387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72.760000000000005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116.43</v>
      </c>
      <c r="AB44" s="75">
        <f>-STOA!Q44</f>
        <v>0</v>
      </c>
      <c r="AC44">
        <f t="shared" si="0"/>
        <v>2.5617342783803392</v>
      </c>
      <c r="AD44">
        <f t="shared" si="1"/>
        <v>288.54443371938544</v>
      </c>
      <c r="AE44">
        <f>'IDT-1'!E44</f>
        <v>0</v>
      </c>
      <c r="AF44" s="24"/>
      <c r="AG44">
        <f t="shared" si="2"/>
        <v>288.54443371938544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1.1664000000000001</v>
      </c>
      <c r="E45">
        <f>GT_NG!S45</f>
        <v>2.0618927267621454</v>
      </c>
      <c r="F45">
        <f>GT_Spot!S45</f>
        <v>0</v>
      </c>
      <c r="G45">
        <f>PPCL_NG!S45</f>
        <v>79.576997094449268</v>
      </c>
      <c r="H45">
        <f>PPCL_Spot!S45</f>
        <v>0</v>
      </c>
      <c r="I45">
        <f>Bawana_NG!S45</f>
        <v>19.110878176554387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72.760000000000005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116.43</v>
      </c>
      <c r="AB45" s="75">
        <f>-STOA!Q45</f>
        <v>0</v>
      </c>
      <c r="AC45">
        <f t="shared" si="0"/>
        <v>2.5617342783803392</v>
      </c>
      <c r="AD45">
        <f t="shared" si="1"/>
        <v>288.54443371938544</v>
      </c>
      <c r="AE45">
        <f>'IDT-1'!E45</f>
        <v>0</v>
      </c>
      <c r="AF45" s="24"/>
      <c r="AG45">
        <f t="shared" si="2"/>
        <v>288.54443371938544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1.1664000000000001</v>
      </c>
      <c r="E46">
        <f>GT_NG!S46</f>
        <v>2.0618927267621454</v>
      </c>
      <c r="F46">
        <f>GT_Spot!S46</f>
        <v>0</v>
      </c>
      <c r="G46">
        <f>PPCL_NG!S46</f>
        <v>79.576997094449268</v>
      </c>
      <c r="H46">
        <f>PPCL_Spot!S46</f>
        <v>0</v>
      </c>
      <c r="I46">
        <f>Bawana_NG!S46</f>
        <v>19.110878176554387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72.760000000000005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116.43</v>
      </c>
      <c r="AB46" s="75">
        <f>-STOA!Q46</f>
        <v>0</v>
      </c>
      <c r="AC46">
        <f t="shared" si="0"/>
        <v>2.5617342783803392</v>
      </c>
      <c r="AD46">
        <f t="shared" si="1"/>
        <v>288.54443371938544</v>
      </c>
      <c r="AE46">
        <f>'IDT-1'!E46</f>
        <v>0</v>
      </c>
      <c r="AF46" s="24"/>
      <c r="AG46">
        <f t="shared" si="2"/>
        <v>288.54443371938544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1.1664000000000001</v>
      </c>
      <c r="E47">
        <f>GT_NG!S47</f>
        <v>2.0618927267621454</v>
      </c>
      <c r="F47">
        <f>GT_Spot!S47</f>
        <v>0</v>
      </c>
      <c r="G47">
        <f>PPCL_NG!S47</f>
        <v>79.576997094449268</v>
      </c>
      <c r="H47">
        <f>PPCL_Spot!S47</f>
        <v>0</v>
      </c>
      <c r="I47">
        <f>Bawana_NG!S47</f>
        <v>19.000000000000004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67.91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116.43</v>
      </c>
      <c r="AB47" s="75">
        <f>-STOA!Q47</f>
        <v>0</v>
      </c>
      <c r="AC47">
        <f t="shared" si="0"/>
        <v>2.5180785504266607</v>
      </c>
      <c r="AD47">
        <f t="shared" si="1"/>
        <v>283.62721127078476</v>
      </c>
      <c r="AE47">
        <f>'IDT-1'!E47</f>
        <v>0</v>
      </c>
      <c r="AF47" s="24"/>
      <c r="AG47">
        <f t="shared" si="2"/>
        <v>283.62721127078476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1.1664000000000001</v>
      </c>
      <c r="E48">
        <f>GT_NG!S48</f>
        <v>2.0618927267621454</v>
      </c>
      <c r="F48">
        <f>GT_Spot!S48</f>
        <v>0</v>
      </c>
      <c r="G48">
        <f>PPCL_NG!S48</f>
        <v>79.576997094449268</v>
      </c>
      <c r="H48">
        <f>PPCL_Spot!S48</f>
        <v>0</v>
      </c>
      <c r="I48">
        <f>Bawana_NG!S48</f>
        <v>19.000000000000004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67.91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116.43</v>
      </c>
      <c r="AB48" s="75">
        <f>-STOA!Q48</f>
        <v>0</v>
      </c>
      <c r="AC48">
        <f t="shared" si="0"/>
        <v>2.5180785504266607</v>
      </c>
      <c r="AD48">
        <f t="shared" si="1"/>
        <v>283.62721127078476</v>
      </c>
      <c r="AE48">
        <f>'IDT-1'!E48</f>
        <v>0</v>
      </c>
      <c r="AF48" s="24"/>
      <c r="AG48">
        <f t="shared" si="2"/>
        <v>283.62721127078476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1.1664000000000001</v>
      </c>
      <c r="E49">
        <f>GT_NG!S49</f>
        <v>2.0618927267621454</v>
      </c>
      <c r="F49">
        <f>GT_Spot!S49</f>
        <v>0</v>
      </c>
      <c r="G49">
        <f>PPCL_NG!S49</f>
        <v>79.576997094449268</v>
      </c>
      <c r="H49">
        <f>PPCL_Spot!S49</f>
        <v>0</v>
      </c>
      <c r="I49">
        <f>Bawana_NG!S49</f>
        <v>19.000000000000004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67.91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116.43</v>
      </c>
      <c r="AB49" s="75">
        <f>-STOA!Q49</f>
        <v>0</v>
      </c>
      <c r="AC49">
        <f t="shared" si="0"/>
        <v>2.5180785504266607</v>
      </c>
      <c r="AD49">
        <f t="shared" si="1"/>
        <v>283.62721127078476</v>
      </c>
      <c r="AE49">
        <f>'IDT-1'!E49</f>
        <v>0</v>
      </c>
      <c r="AF49" s="24"/>
      <c r="AG49">
        <f t="shared" si="2"/>
        <v>283.62721127078476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1.1664000000000001</v>
      </c>
      <c r="E50">
        <f>GT_NG!S50</f>
        <v>2.0618927267621454</v>
      </c>
      <c r="F50">
        <f>GT_Spot!S50</f>
        <v>0</v>
      </c>
      <c r="G50">
        <f>PPCL_NG!S50</f>
        <v>79.576997094449268</v>
      </c>
      <c r="H50">
        <f>PPCL_Spot!S50</f>
        <v>0</v>
      </c>
      <c r="I50">
        <f>Bawana_NG!S50</f>
        <v>19.000000000000004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67.91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116.43</v>
      </c>
      <c r="AB50" s="75">
        <f>-STOA!Q50</f>
        <v>0</v>
      </c>
      <c r="AC50">
        <f t="shared" si="0"/>
        <v>2.5180785504266607</v>
      </c>
      <c r="AD50">
        <f t="shared" si="1"/>
        <v>283.62721127078476</v>
      </c>
      <c r="AE50">
        <f>'IDT-1'!E50</f>
        <v>0</v>
      </c>
      <c r="AF50" s="24"/>
      <c r="AG50">
        <f t="shared" si="2"/>
        <v>283.62721127078476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1.1664000000000001</v>
      </c>
      <c r="E51">
        <f>GT_NG!S51</f>
        <v>2.0595842956120092</v>
      </c>
      <c r="F51">
        <f>GT_Spot!S51</f>
        <v>0</v>
      </c>
      <c r="G51">
        <f>PPCL_NG!S51</f>
        <v>79.576997094449268</v>
      </c>
      <c r="H51">
        <f>PPCL_Spot!S51</f>
        <v>0</v>
      </c>
      <c r="I51">
        <f>Bawana_NG!S51</f>
        <v>19.000000000000004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67.91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116.43</v>
      </c>
      <c r="AB51" s="75">
        <f>-STOA!Q51</f>
        <v>0</v>
      </c>
      <c r="AC51">
        <f t="shared" si="0"/>
        <v>2.5180582362325392</v>
      </c>
      <c r="AD51">
        <f t="shared" si="1"/>
        <v>283.62492315382872</v>
      </c>
      <c r="AE51">
        <f>'IDT-1'!E51</f>
        <v>0</v>
      </c>
      <c r="AF51" s="24"/>
      <c r="AG51">
        <f t="shared" si="2"/>
        <v>283.62492315382872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1.1664000000000001</v>
      </c>
      <c r="E52">
        <f>GT_NG!S52</f>
        <v>2.0595842956120092</v>
      </c>
      <c r="F52">
        <f>GT_Spot!S52</f>
        <v>0</v>
      </c>
      <c r="G52">
        <f>PPCL_NG!S52</f>
        <v>79.576997094449268</v>
      </c>
      <c r="H52">
        <f>PPCL_Spot!S52</f>
        <v>0</v>
      </c>
      <c r="I52">
        <f>Bawana_NG!S52</f>
        <v>19.000000000000004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67.91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116.43</v>
      </c>
      <c r="AB52" s="75">
        <f>-STOA!Q52</f>
        <v>0</v>
      </c>
      <c r="AC52">
        <f t="shared" si="0"/>
        <v>2.5180582362325392</v>
      </c>
      <c r="AD52">
        <f t="shared" si="1"/>
        <v>283.62492315382872</v>
      </c>
      <c r="AE52">
        <f>'IDT-1'!E52</f>
        <v>0</v>
      </c>
      <c r="AF52" s="24"/>
      <c r="AG52">
        <f t="shared" si="2"/>
        <v>283.62492315382872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1.1664000000000001</v>
      </c>
      <c r="E53">
        <f>GT_NG!S53</f>
        <v>2.0595842956120092</v>
      </c>
      <c r="F53">
        <f>GT_Spot!S53</f>
        <v>0</v>
      </c>
      <c r="G53">
        <f>PPCL_NG!S53</f>
        <v>79.576997094449268</v>
      </c>
      <c r="H53">
        <f>PPCL_Spot!S53</f>
        <v>0</v>
      </c>
      <c r="I53">
        <f>Bawana_NG!S53</f>
        <v>19.000000000000004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67.91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116.43</v>
      </c>
      <c r="AB53" s="75">
        <f>-STOA!Q53</f>
        <v>0</v>
      </c>
      <c r="AC53">
        <f t="shared" si="0"/>
        <v>2.5180582362325392</v>
      </c>
      <c r="AD53">
        <f t="shared" si="1"/>
        <v>283.62492315382872</v>
      </c>
      <c r="AE53">
        <f>'IDT-1'!E53</f>
        <v>0</v>
      </c>
      <c r="AF53" s="24"/>
      <c r="AG53">
        <f t="shared" si="2"/>
        <v>283.62492315382872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1.1421000000000001</v>
      </c>
      <c r="E54">
        <f>GT_NG!S54</f>
        <v>2.0595842956120092</v>
      </c>
      <c r="F54">
        <f>GT_Spot!S54</f>
        <v>0</v>
      </c>
      <c r="G54">
        <f>PPCL_NG!S54</f>
        <v>79.576997094449268</v>
      </c>
      <c r="H54">
        <f>PPCL_Spot!S54</f>
        <v>0</v>
      </c>
      <c r="I54">
        <f>Bawana_NG!S54</f>
        <v>19.000000000000004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67.91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116.43</v>
      </c>
      <c r="AB54" s="75">
        <f>-STOA!Q54</f>
        <v>0</v>
      </c>
      <c r="AC54">
        <f t="shared" si="0"/>
        <v>2.5178443962325394</v>
      </c>
      <c r="AD54">
        <f t="shared" si="1"/>
        <v>283.60083699382875</v>
      </c>
      <c r="AE54">
        <f>'IDT-1'!E54</f>
        <v>0</v>
      </c>
      <c r="AF54" s="24"/>
      <c r="AG54">
        <f t="shared" si="2"/>
        <v>283.60083699382875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1.1421000000000001</v>
      </c>
      <c r="E55">
        <f>GT_NG!S55</f>
        <v>2.0577540106951875</v>
      </c>
      <c r="F55">
        <f>GT_Spot!S55</f>
        <v>0</v>
      </c>
      <c r="G55">
        <f>PPCL_NG!S55</f>
        <v>79.576997094449268</v>
      </c>
      <c r="H55">
        <f>PPCL_Spot!S55</f>
        <v>0</v>
      </c>
      <c r="I55">
        <f>Bawana_NG!S55</f>
        <v>19.000000000000004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67.91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116.43</v>
      </c>
      <c r="AB55" s="75">
        <f>-STOA!Q55</f>
        <v>0</v>
      </c>
      <c r="AC55">
        <f t="shared" si="0"/>
        <v>2.5178282897252715</v>
      </c>
      <c r="AD55">
        <f t="shared" si="1"/>
        <v>283.59902281541918</v>
      </c>
      <c r="AE55">
        <f>'IDT-1'!E55</f>
        <v>0</v>
      </c>
      <c r="AF55" s="24"/>
      <c r="AG55">
        <f t="shared" si="2"/>
        <v>283.59902281541918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1.1421000000000001</v>
      </c>
      <c r="E56">
        <f>GT_NG!S56</f>
        <v>2.0577540106951875</v>
      </c>
      <c r="F56">
        <f>GT_Spot!S56</f>
        <v>0</v>
      </c>
      <c r="G56">
        <f>PPCL_NG!S56</f>
        <v>79.576997094449268</v>
      </c>
      <c r="H56">
        <f>PPCL_Spot!S56</f>
        <v>0</v>
      </c>
      <c r="I56">
        <f>Bawana_NG!S56</f>
        <v>19.000000000000004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67.91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116.43</v>
      </c>
      <c r="AB56" s="75">
        <f>-STOA!Q56</f>
        <v>0</v>
      </c>
      <c r="AC56">
        <f t="shared" si="0"/>
        <v>2.5178282897252715</v>
      </c>
      <c r="AD56">
        <f t="shared" si="1"/>
        <v>283.59902281541918</v>
      </c>
      <c r="AE56">
        <f>'IDT-1'!E56</f>
        <v>0</v>
      </c>
      <c r="AF56" s="24"/>
      <c r="AG56">
        <f t="shared" si="2"/>
        <v>283.59902281541918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1.1421000000000001</v>
      </c>
      <c r="E57">
        <f>GT_NG!S57</f>
        <v>2.0577540106951875</v>
      </c>
      <c r="F57">
        <f>GT_Spot!S57</f>
        <v>0</v>
      </c>
      <c r="G57">
        <f>PPCL_NG!S57</f>
        <v>79.576997094449268</v>
      </c>
      <c r="H57">
        <f>PPCL_Spot!S57</f>
        <v>0</v>
      </c>
      <c r="I57">
        <f>Bawana_NG!S57</f>
        <v>19.000000000000004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67.91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116.43</v>
      </c>
      <c r="AB57" s="75">
        <f>-STOA!Q57</f>
        <v>0</v>
      </c>
      <c r="AC57">
        <f t="shared" si="0"/>
        <v>2.5178282897252715</v>
      </c>
      <c r="AD57">
        <f t="shared" si="1"/>
        <v>283.59902281541918</v>
      </c>
      <c r="AE57">
        <f>'IDT-1'!E57</f>
        <v>0</v>
      </c>
      <c r="AF57" s="24"/>
      <c r="AG57">
        <f t="shared" si="2"/>
        <v>283.59902281541918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1.1421000000000001</v>
      </c>
      <c r="E58">
        <f>GT_NG!S58</f>
        <v>2.0577540106951875</v>
      </c>
      <c r="F58">
        <f>GT_Spot!S58</f>
        <v>0</v>
      </c>
      <c r="G58">
        <f>PPCL_NG!S58</f>
        <v>79.576997094449268</v>
      </c>
      <c r="H58">
        <f>PPCL_Spot!S58</f>
        <v>0</v>
      </c>
      <c r="I58">
        <f>Bawana_NG!S58</f>
        <v>19.000000000000004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67.91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116.43</v>
      </c>
      <c r="AB58" s="75">
        <f>-STOA!Q58</f>
        <v>0</v>
      </c>
      <c r="AC58">
        <f t="shared" si="0"/>
        <v>2.5178282897252715</v>
      </c>
      <c r="AD58">
        <f t="shared" si="1"/>
        <v>283.59902281541918</v>
      </c>
      <c r="AE58">
        <f>'IDT-1'!E58</f>
        <v>0</v>
      </c>
      <c r="AF58" s="24"/>
      <c r="AG58">
        <f t="shared" si="2"/>
        <v>283.59902281541918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1.1421000000000001</v>
      </c>
      <c r="E59">
        <f>GT_NG!S59</f>
        <v>2.0577540106951875</v>
      </c>
      <c r="F59">
        <f>GT_Spot!S59</f>
        <v>0</v>
      </c>
      <c r="G59">
        <f>PPCL_NG!S59</f>
        <v>79.576997094449268</v>
      </c>
      <c r="H59">
        <f>PPCL_Spot!S59</f>
        <v>0</v>
      </c>
      <c r="I59">
        <f>Bawana_NG!S59</f>
        <v>19.000000000000004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82.37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116.43</v>
      </c>
      <c r="AB59" s="75">
        <f>-STOA!Q59</f>
        <v>0</v>
      </c>
      <c r="AC59">
        <f t="shared" si="0"/>
        <v>2.6450762897252713</v>
      </c>
      <c r="AD59">
        <f t="shared" si="1"/>
        <v>297.93177481541915</v>
      </c>
      <c r="AE59">
        <f>'IDT-1'!E59</f>
        <v>0</v>
      </c>
      <c r="AF59" s="24"/>
      <c r="AG59">
        <f t="shared" si="2"/>
        <v>297.93177481541915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1.1421000000000001</v>
      </c>
      <c r="E60">
        <f>GT_NG!S60</f>
        <v>2.0577540106951875</v>
      </c>
      <c r="F60">
        <f>GT_Spot!S60</f>
        <v>0</v>
      </c>
      <c r="G60">
        <f>PPCL_NG!S60</f>
        <v>79.576997094449268</v>
      </c>
      <c r="H60">
        <f>PPCL_Spot!S60</f>
        <v>0</v>
      </c>
      <c r="I60">
        <f>Bawana_NG!S60</f>
        <v>19.000000000000004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84.31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116.43</v>
      </c>
      <c r="AB60" s="75">
        <f>-STOA!Q60</f>
        <v>0</v>
      </c>
      <c r="AC60">
        <f t="shared" si="0"/>
        <v>2.6621482897252715</v>
      </c>
      <c r="AD60">
        <f t="shared" si="1"/>
        <v>299.85470281541922</v>
      </c>
      <c r="AE60">
        <f>'IDT-1'!E60</f>
        <v>0</v>
      </c>
      <c r="AF60" s="24"/>
      <c r="AG60">
        <f t="shared" si="2"/>
        <v>299.85470281541922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1.1421000000000001</v>
      </c>
      <c r="E61">
        <f>GT_NG!S61</f>
        <v>2.0577540106951875</v>
      </c>
      <c r="F61">
        <f>GT_Spot!S61</f>
        <v>0</v>
      </c>
      <c r="G61">
        <f>PPCL_NG!S61</f>
        <v>79.576997094449268</v>
      </c>
      <c r="H61">
        <f>PPCL_Spot!S61</f>
        <v>0</v>
      </c>
      <c r="I61">
        <f>Bawana_NG!S61</f>
        <v>18.999999999999996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81.400000000000006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116.43</v>
      </c>
      <c r="AB61" s="75">
        <f>-STOA!Q61</f>
        <v>0</v>
      </c>
      <c r="AC61">
        <f t="shared" si="0"/>
        <v>2.6365402897252714</v>
      </c>
      <c r="AD61">
        <f t="shared" si="1"/>
        <v>296.97031081541923</v>
      </c>
      <c r="AE61">
        <f>'IDT-1'!E61</f>
        <v>0</v>
      </c>
      <c r="AF61" s="24"/>
      <c r="AG61">
        <f t="shared" si="2"/>
        <v>296.97031081541923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1.1421000000000001</v>
      </c>
      <c r="E62">
        <f>GT_NG!S62</f>
        <v>2.0577540106951875</v>
      </c>
      <c r="F62">
        <f>GT_Spot!S62</f>
        <v>0</v>
      </c>
      <c r="G62">
        <f>PPCL_NG!S62</f>
        <v>79.576997094449268</v>
      </c>
      <c r="H62">
        <f>PPCL_Spot!S62</f>
        <v>0</v>
      </c>
      <c r="I62">
        <f>Bawana_NG!S62</f>
        <v>18.999999999999996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76.55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116.43</v>
      </c>
      <c r="AB62" s="75">
        <f>-STOA!Q62</f>
        <v>0</v>
      </c>
      <c r="AC62">
        <f t="shared" si="0"/>
        <v>2.5938602897252712</v>
      </c>
      <c r="AD62">
        <f t="shared" si="1"/>
        <v>292.16299081541916</v>
      </c>
      <c r="AE62">
        <f>'IDT-1'!E62</f>
        <v>0</v>
      </c>
      <c r="AF62" s="24"/>
      <c r="AG62">
        <f t="shared" si="2"/>
        <v>292.16299081541916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1.1421000000000001</v>
      </c>
      <c r="E63">
        <f>GT_NG!S63</f>
        <v>2.0577540106951875</v>
      </c>
      <c r="F63">
        <f>GT_Spot!S63</f>
        <v>0</v>
      </c>
      <c r="G63">
        <f>PPCL_NG!S63</f>
        <v>79.576997094449268</v>
      </c>
      <c r="H63">
        <f>PPCL_Spot!S63</f>
        <v>0</v>
      </c>
      <c r="I63">
        <f>Bawana_NG!S63</f>
        <v>18.999999999999996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82.37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116.43</v>
      </c>
      <c r="AB63" s="75">
        <f>-STOA!Q63</f>
        <v>0</v>
      </c>
      <c r="AC63">
        <f t="shared" si="0"/>
        <v>2.6450762897252713</v>
      </c>
      <c r="AD63">
        <f t="shared" si="1"/>
        <v>297.93177481541915</v>
      </c>
      <c r="AE63">
        <f>'IDT-1'!E63</f>
        <v>0</v>
      </c>
      <c r="AF63" s="24"/>
      <c r="AG63">
        <f t="shared" si="2"/>
        <v>297.93177481541915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1.1761200000000001</v>
      </c>
      <c r="E64">
        <f>GT_NG!S64</f>
        <v>2.0551850718874274</v>
      </c>
      <c r="F64">
        <f>GT_Spot!S64</f>
        <v>0</v>
      </c>
      <c r="G64">
        <f>PPCL_NG!S64</f>
        <v>79.576997094449268</v>
      </c>
      <c r="H64">
        <f>PPCL_Spot!S64</f>
        <v>0</v>
      </c>
      <c r="I64">
        <f>Bawana_NG!S64</f>
        <v>18.999999999999996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83.34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116.43</v>
      </c>
      <c r="AB64" s="75">
        <f>-STOA!Q64</f>
        <v>0</v>
      </c>
      <c r="AC64">
        <f t="shared" si="0"/>
        <v>2.6538890590637632</v>
      </c>
      <c r="AD64">
        <f t="shared" si="1"/>
        <v>298.92441310727293</v>
      </c>
      <c r="AE64">
        <f>'IDT-1'!E64</f>
        <v>0</v>
      </c>
      <c r="AF64" s="24"/>
      <c r="AG64">
        <f t="shared" si="2"/>
        <v>298.92441310727293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1.1761200000000001</v>
      </c>
      <c r="E65">
        <f>GT_NG!S65</f>
        <v>2.0551850718874274</v>
      </c>
      <c r="F65">
        <f>GT_Spot!S65</f>
        <v>0</v>
      </c>
      <c r="G65">
        <f>PPCL_NG!S65</f>
        <v>79.576997094449268</v>
      </c>
      <c r="H65">
        <f>PPCL_Spot!S65</f>
        <v>0</v>
      </c>
      <c r="I65">
        <f>Bawana_NG!S65</f>
        <v>18.999999999999996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83.34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116.43</v>
      </c>
      <c r="AB65" s="75">
        <f>-STOA!Q65</f>
        <v>0</v>
      </c>
      <c r="AC65">
        <f t="shared" si="0"/>
        <v>2.6538890590637632</v>
      </c>
      <c r="AD65">
        <f t="shared" si="1"/>
        <v>298.92441310727293</v>
      </c>
      <c r="AE65">
        <f>'IDT-1'!E65</f>
        <v>0</v>
      </c>
      <c r="AF65" s="24"/>
      <c r="AG65">
        <f t="shared" si="2"/>
        <v>298.92441310727293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1.1761200000000001</v>
      </c>
      <c r="E66">
        <f>GT_NG!S66</f>
        <v>2.0551850718874274</v>
      </c>
      <c r="F66">
        <f>GT_Spot!S66</f>
        <v>0</v>
      </c>
      <c r="G66">
        <f>PPCL_NG!S66</f>
        <v>79.576997094449268</v>
      </c>
      <c r="H66">
        <f>PPCL_Spot!S66</f>
        <v>0</v>
      </c>
      <c r="I66">
        <f>Bawana_NG!S66</f>
        <v>18.999999999999996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85.28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116.43</v>
      </c>
      <c r="AB66" s="75">
        <f>-STOA!Q66</f>
        <v>0</v>
      </c>
      <c r="AC66">
        <f t="shared" si="0"/>
        <v>2.6709610590637629</v>
      </c>
      <c r="AD66">
        <f t="shared" si="1"/>
        <v>300.84734110727294</v>
      </c>
      <c r="AE66">
        <f>'IDT-1'!E66</f>
        <v>0</v>
      </c>
      <c r="AF66" s="24"/>
      <c r="AG66">
        <f t="shared" si="2"/>
        <v>300.84734110727294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1.1761200000000001</v>
      </c>
      <c r="E67">
        <f>GT_NG!S67</f>
        <v>2.0551850718874274</v>
      </c>
      <c r="F67">
        <f>GT_Spot!S67</f>
        <v>0</v>
      </c>
      <c r="G67">
        <f>PPCL_NG!S67</f>
        <v>79.576997094449268</v>
      </c>
      <c r="H67">
        <f>PPCL_Spot!S67</f>
        <v>0</v>
      </c>
      <c r="I67">
        <f>Bawana_NG!S67</f>
        <v>19.029126382959191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85.28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116.43</v>
      </c>
      <c r="AB67" s="75">
        <f>-STOA!Q67</f>
        <v>0</v>
      </c>
      <c r="AC67">
        <f t="shared" si="0"/>
        <v>2.6712173712338041</v>
      </c>
      <c r="AD67">
        <f t="shared" si="1"/>
        <v>300.87621117806208</v>
      </c>
      <c r="AE67">
        <f>'IDT-1'!E67</f>
        <v>0</v>
      </c>
      <c r="AF67" s="24"/>
      <c r="AG67">
        <f t="shared" si="2"/>
        <v>300.87621117806208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1.1761200000000001</v>
      </c>
      <c r="E68">
        <f>GT_NG!S68</f>
        <v>2.0551850718874274</v>
      </c>
      <c r="F68">
        <f>GT_Spot!S68</f>
        <v>0</v>
      </c>
      <c r="G68">
        <f>PPCL_NG!S68</f>
        <v>79.576997094449268</v>
      </c>
      <c r="H68">
        <f>PPCL_Spot!S68</f>
        <v>0</v>
      </c>
      <c r="I68">
        <f>Bawana_NG!S68</f>
        <v>19.029126382959191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75.58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116.43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2.585857371233804</v>
      </c>
      <c r="AD68">
        <f t="shared" ref="AD68:AD98" si="4">SUM(B68:AB68,AI68:AR68)-AC68</f>
        <v>291.26157117806207</v>
      </c>
      <c r="AE68">
        <f>'IDT-1'!E68</f>
        <v>0</v>
      </c>
      <c r="AF68" s="24"/>
      <c r="AG68">
        <f t="shared" ref="AG68:AG98" si="5">SUM(AD68:AF68)+AT68</f>
        <v>291.26157117806207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1.1761200000000001</v>
      </c>
      <c r="E69">
        <f>GT_NG!S69</f>
        <v>2.0551850718874274</v>
      </c>
      <c r="F69">
        <f>GT_Spot!S69</f>
        <v>0</v>
      </c>
      <c r="G69">
        <f>PPCL_NG!S69</f>
        <v>79.576997094449268</v>
      </c>
      <c r="H69">
        <f>PPCL_Spot!S69</f>
        <v>0</v>
      </c>
      <c r="I69">
        <f>Bawana_NG!S69</f>
        <v>19.029126382959191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68.790000000000006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116.43</v>
      </c>
      <c r="AB69" s="75">
        <f>-STOA!Q69</f>
        <v>0</v>
      </c>
      <c r="AC69">
        <f t="shared" si="3"/>
        <v>2.526105371233804</v>
      </c>
      <c r="AD69">
        <f t="shared" si="4"/>
        <v>284.53132317806205</v>
      </c>
      <c r="AE69">
        <f>'IDT-1'!E69</f>
        <v>0</v>
      </c>
      <c r="AF69" s="24"/>
      <c r="AG69">
        <f t="shared" si="5"/>
        <v>284.53132317806205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1.1761200000000001</v>
      </c>
      <c r="E70">
        <f>GT_NG!S70</f>
        <v>2.0551850718874274</v>
      </c>
      <c r="F70">
        <f>GT_Spot!S70</f>
        <v>0</v>
      </c>
      <c r="G70">
        <f>PPCL_NG!S70</f>
        <v>79.576997094449268</v>
      </c>
      <c r="H70">
        <f>PPCL_Spot!S70</f>
        <v>0</v>
      </c>
      <c r="I70">
        <f>Bawana_NG!S70</f>
        <v>19.029126382959191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69.760000000000005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116.43</v>
      </c>
      <c r="AB70" s="75">
        <f>-STOA!Q70</f>
        <v>0</v>
      </c>
      <c r="AC70">
        <f t="shared" si="3"/>
        <v>2.5346413712338043</v>
      </c>
      <c r="AD70">
        <f t="shared" si="4"/>
        <v>285.49278717806209</v>
      </c>
      <c r="AE70">
        <f>'IDT-1'!E70</f>
        <v>0</v>
      </c>
      <c r="AF70" s="24"/>
      <c r="AG70">
        <f t="shared" si="5"/>
        <v>285.49278717806209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1.1761200000000001</v>
      </c>
      <c r="E71">
        <f>GT_NG!S71</f>
        <v>2.0551850718874274</v>
      </c>
      <c r="F71">
        <f>GT_Spot!S71</f>
        <v>0</v>
      </c>
      <c r="G71">
        <f>PPCL_NG!S71</f>
        <v>79.576997094449268</v>
      </c>
      <c r="H71">
        <f>PPCL_Spot!S71</f>
        <v>0</v>
      </c>
      <c r="I71">
        <f>Bawana_NG!S71</f>
        <v>19.029126382959191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117.39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63.06</v>
      </c>
      <c r="AB71" s="75">
        <f>-STOA!Q71</f>
        <v>0</v>
      </c>
      <c r="AC71">
        <f t="shared" si="3"/>
        <v>2.484129371233804</v>
      </c>
      <c r="AD71">
        <f t="shared" si="4"/>
        <v>279.8032991780621</v>
      </c>
      <c r="AE71">
        <f>'IDT-1'!E71</f>
        <v>0</v>
      </c>
      <c r="AF71" s="24"/>
      <c r="AG71">
        <f t="shared" si="5"/>
        <v>279.8032991780621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1.1761200000000001</v>
      </c>
      <c r="E72">
        <f>GT_NG!S72</f>
        <v>2.0551850718874274</v>
      </c>
      <c r="F72">
        <f>GT_Spot!S72</f>
        <v>0</v>
      </c>
      <c r="G72">
        <f>PPCL_NG!S72</f>
        <v>79.576997094449268</v>
      </c>
      <c r="H72">
        <f>PPCL_Spot!S72</f>
        <v>0</v>
      </c>
      <c r="I72">
        <f>Bawana_NG!S72</f>
        <v>19.029126382959191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108.66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63.06</v>
      </c>
      <c r="AB72" s="75">
        <f>-STOA!Q72</f>
        <v>0</v>
      </c>
      <c r="AC72">
        <f t="shared" si="3"/>
        <v>2.4073053712338037</v>
      </c>
      <c r="AD72">
        <f t="shared" si="4"/>
        <v>271.15012317806207</v>
      </c>
      <c r="AE72">
        <f>'IDT-1'!E72</f>
        <v>0</v>
      </c>
      <c r="AF72" s="24"/>
      <c r="AG72">
        <f t="shared" si="5"/>
        <v>271.15012317806207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1.1761200000000001</v>
      </c>
      <c r="E73">
        <f>GT_NG!S73</f>
        <v>2.0551850718874274</v>
      </c>
      <c r="F73">
        <f>GT_Spot!S73</f>
        <v>0</v>
      </c>
      <c r="G73">
        <f>PPCL_NG!S73</f>
        <v>79.576997094449268</v>
      </c>
      <c r="H73">
        <f>PPCL_Spot!S73</f>
        <v>0</v>
      </c>
      <c r="I73">
        <f>Bawana_NG!S73</f>
        <v>19.029126382959191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98.86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63.06</v>
      </c>
      <c r="AB73" s="75">
        <f>-STOA!Q73</f>
        <v>0</v>
      </c>
      <c r="AC73">
        <f t="shared" si="3"/>
        <v>2.3210653712338041</v>
      </c>
      <c r="AD73">
        <f t="shared" si="4"/>
        <v>261.43636317806209</v>
      </c>
      <c r="AE73">
        <f>'IDT-1'!E73</f>
        <v>0</v>
      </c>
      <c r="AF73" s="24"/>
      <c r="AG73">
        <f t="shared" si="5"/>
        <v>261.43636317806209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1.1761200000000001</v>
      </c>
      <c r="E74">
        <f>GT_NG!S74</f>
        <v>2.0551850718874274</v>
      </c>
      <c r="F74">
        <f>GT_Spot!S74</f>
        <v>0</v>
      </c>
      <c r="G74">
        <f>PPCL_NG!S74</f>
        <v>79.576997094449268</v>
      </c>
      <c r="H74">
        <f>PPCL_Spot!S74</f>
        <v>0</v>
      </c>
      <c r="I74">
        <f>Bawana_NG!S74</f>
        <v>19.029126382959191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88.19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63.06</v>
      </c>
      <c r="AB74" s="75">
        <f>-STOA!Q74</f>
        <v>0</v>
      </c>
      <c r="AC74">
        <f t="shared" si="3"/>
        <v>2.2271693712338041</v>
      </c>
      <c r="AD74">
        <f t="shared" si="4"/>
        <v>250.86025917806211</v>
      </c>
      <c r="AE74">
        <f>'IDT-1'!E74</f>
        <v>0</v>
      </c>
      <c r="AF74" s="24"/>
      <c r="AG74">
        <f t="shared" si="5"/>
        <v>250.86025917806211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1.1761200000000001</v>
      </c>
      <c r="E75">
        <f>GT_NG!S75</f>
        <v>2.0762923351158649</v>
      </c>
      <c r="F75">
        <f>GT_Spot!S75</f>
        <v>0</v>
      </c>
      <c r="G75">
        <f>PPCL_NG!S75</f>
        <v>79.576997094449268</v>
      </c>
      <c r="H75">
        <f>PPCL_Spot!S75</f>
        <v>0</v>
      </c>
      <c r="I75">
        <f>Bawana_NG!S75</f>
        <v>18.999153486299846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77.48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63.06</v>
      </c>
      <c r="AB75" s="75">
        <f>-STOA!Q75</f>
        <v>0</v>
      </c>
      <c r="AC75">
        <f t="shared" si="3"/>
        <v>2.1328433536596121</v>
      </c>
      <c r="AD75">
        <f t="shared" si="4"/>
        <v>240.23571956220536</v>
      </c>
      <c r="AE75">
        <f>'IDT-1'!E75</f>
        <v>0</v>
      </c>
      <c r="AF75" s="24"/>
      <c r="AG75">
        <f t="shared" si="5"/>
        <v>240.23571956220536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1.1761200000000001</v>
      </c>
      <c r="E76">
        <f>GT_NG!S76</f>
        <v>2.0762923351158649</v>
      </c>
      <c r="F76">
        <f>GT_Spot!S76</f>
        <v>0</v>
      </c>
      <c r="G76">
        <f>PPCL_NG!S76</f>
        <v>79.576997094449268</v>
      </c>
      <c r="H76">
        <f>PPCL_Spot!S76</f>
        <v>0</v>
      </c>
      <c r="I76">
        <f>Bawana_NG!S76</f>
        <v>18.999153486299846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65.97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63.06</v>
      </c>
      <c r="AB76" s="75">
        <f>-STOA!Q76</f>
        <v>0</v>
      </c>
      <c r="AC76">
        <f t="shared" si="3"/>
        <v>2.0315553536596118</v>
      </c>
      <c r="AD76">
        <f t="shared" si="4"/>
        <v>228.82700756220538</v>
      </c>
      <c r="AE76">
        <f>'IDT-1'!E76</f>
        <v>0</v>
      </c>
      <c r="AF76" s="24"/>
      <c r="AG76">
        <f t="shared" si="5"/>
        <v>228.82700756220538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1.1761200000000001</v>
      </c>
      <c r="E77">
        <f>GT_NG!S77</f>
        <v>2.0762923351158649</v>
      </c>
      <c r="F77">
        <f>GT_Spot!S77</f>
        <v>0</v>
      </c>
      <c r="G77">
        <f>PPCL_NG!S77</f>
        <v>79.576997094449268</v>
      </c>
      <c r="H77">
        <f>PPCL_Spot!S77</f>
        <v>0</v>
      </c>
      <c r="I77">
        <f>Bawana_NG!S77</f>
        <v>18.999153486299846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64.03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63.06</v>
      </c>
      <c r="AB77" s="75">
        <f>-STOA!Q77</f>
        <v>0</v>
      </c>
      <c r="AC77">
        <f t="shared" si="3"/>
        <v>2.0144833536596121</v>
      </c>
      <c r="AD77">
        <f t="shared" si="4"/>
        <v>226.90407956220537</v>
      </c>
      <c r="AE77">
        <f>'IDT-1'!E77</f>
        <v>0</v>
      </c>
      <c r="AF77" s="24"/>
      <c r="AG77">
        <f t="shared" si="5"/>
        <v>226.90407956220537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1.1761200000000001</v>
      </c>
      <c r="E78">
        <f>GT_NG!S78</f>
        <v>2.0762923351158649</v>
      </c>
      <c r="F78">
        <f>GT_Spot!S78</f>
        <v>0</v>
      </c>
      <c r="G78">
        <f>PPCL_NG!S78</f>
        <v>79.576997094449268</v>
      </c>
      <c r="H78">
        <f>PPCL_Spot!S78</f>
        <v>0</v>
      </c>
      <c r="I78">
        <f>Bawana_NG!S78</f>
        <v>18.999153486299846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64.03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63.06</v>
      </c>
      <c r="AB78" s="75">
        <f>-STOA!Q78</f>
        <v>0</v>
      </c>
      <c r="AC78">
        <f t="shared" si="3"/>
        <v>2.0144833536596121</v>
      </c>
      <c r="AD78">
        <f t="shared" si="4"/>
        <v>226.90407956220537</v>
      </c>
      <c r="AE78">
        <f>'IDT-1'!E78</f>
        <v>0</v>
      </c>
      <c r="AF78" s="24"/>
      <c r="AG78">
        <f t="shared" si="5"/>
        <v>226.90407956220537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1.1761200000000001</v>
      </c>
      <c r="E79">
        <f>GT_NG!S79</f>
        <v>2.0762923351158649</v>
      </c>
      <c r="F79">
        <f>GT_Spot!S79</f>
        <v>0</v>
      </c>
      <c r="G79">
        <f>PPCL_NG!S79</f>
        <v>79.576997094449268</v>
      </c>
      <c r="H79">
        <f>PPCL_Spot!S79</f>
        <v>0</v>
      </c>
      <c r="I79">
        <f>Bawana_NG!S79</f>
        <v>18.999153486299846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64.03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-10</v>
      </c>
      <c r="AA79" s="75">
        <f>STOA!K79</f>
        <v>63.06</v>
      </c>
      <c r="AB79" s="75">
        <f>-STOA!Q79</f>
        <v>0</v>
      </c>
      <c r="AC79">
        <f t="shared" si="3"/>
        <v>2.1032646288815653</v>
      </c>
      <c r="AD79">
        <f t="shared" si="4"/>
        <v>216.81529828698342</v>
      </c>
      <c r="AE79">
        <f>'IDT-1'!E79</f>
        <v>0</v>
      </c>
      <c r="AF79" s="24"/>
      <c r="AG79">
        <f t="shared" si="5"/>
        <v>216.81529828698342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1.1761200000000001</v>
      </c>
      <c r="E80">
        <f>GT_NG!S80</f>
        <v>2.0762923351158649</v>
      </c>
      <c r="F80">
        <f>GT_Spot!S80</f>
        <v>0</v>
      </c>
      <c r="G80">
        <f>PPCL_NG!S80</f>
        <v>79.576997094449268</v>
      </c>
      <c r="H80">
        <f>PPCL_Spot!S80</f>
        <v>0</v>
      </c>
      <c r="I80">
        <f>Bawana_NG!S80</f>
        <v>18.999153486299846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64.03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-10</v>
      </c>
      <c r="AA80" s="75">
        <f>STOA!K80</f>
        <v>63.06</v>
      </c>
      <c r="AB80" s="75">
        <f>-STOA!Q80</f>
        <v>0</v>
      </c>
      <c r="AC80">
        <f t="shared" si="3"/>
        <v>2.1032646288815653</v>
      </c>
      <c r="AD80">
        <f t="shared" si="4"/>
        <v>216.81529828698342</v>
      </c>
      <c r="AE80">
        <f>'IDT-1'!E80</f>
        <v>0</v>
      </c>
      <c r="AF80" s="24"/>
      <c r="AG80">
        <f t="shared" si="5"/>
        <v>216.81529828698342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1.1761200000000001</v>
      </c>
      <c r="E81">
        <f>GT_NG!S81</f>
        <v>2.0762923351158649</v>
      </c>
      <c r="F81">
        <f>GT_Spot!S81</f>
        <v>0</v>
      </c>
      <c r="G81">
        <f>PPCL_NG!S81</f>
        <v>79.576997094449268</v>
      </c>
      <c r="H81">
        <f>PPCL_Spot!S81</f>
        <v>0</v>
      </c>
      <c r="I81">
        <f>Bawana_NG!S81</f>
        <v>18.999153486299846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64.03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-10</v>
      </c>
      <c r="AA81" s="75">
        <f>STOA!K81</f>
        <v>63.06</v>
      </c>
      <c r="AB81" s="75">
        <f>-STOA!Q81</f>
        <v>0</v>
      </c>
      <c r="AC81">
        <f t="shared" si="3"/>
        <v>2.1920459041035185</v>
      </c>
      <c r="AD81">
        <f t="shared" si="4"/>
        <v>206.72651701176147</v>
      </c>
      <c r="AE81">
        <f>'IDT-1'!E81</f>
        <v>0</v>
      </c>
      <c r="AF81" s="24"/>
      <c r="AG81">
        <f t="shared" si="5"/>
        <v>206.72651701176147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-10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1.1761200000000001</v>
      </c>
      <c r="E82">
        <f>GT_NG!S82</f>
        <v>2.0762923351158649</v>
      </c>
      <c r="F82">
        <f>GT_Spot!S82</f>
        <v>0</v>
      </c>
      <c r="G82">
        <f>PPCL_NG!S82</f>
        <v>79.576997094449268</v>
      </c>
      <c r="H82">
        <f>PPCL_Spot!S82</f>
        <v>0</v>
      </c>
      <c r="I82">
        <f>Bawana_NG!S82</f>
        <v>18.999179088356016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64.03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-10</v>
      </c>
      <c r="AA82" s="75">
        <f>STOA!K82</f>
        <v>63.06</v>
      </c>
      <c r="AB82" s="75">
        <f>-STOA!Q82</f>
        <v>0</v>
      </c>
      <c r="AC82">
        <f t="shared" si="3"/>
        <v>2.1920461294016125</v>
      </c>
      <c r="AD82">
        <f t="shared" si="4"/>
        <v>206.72654238851953</v>
      </c>
      <c r="AE82">
        <f>'IDT-1'!E82</f>
        <v>0</v>
      </c>
      <c r="AF82" s="24"/>
      <c r="AG82">
        <f t="shared" si="5"/>
        <v>206.72654238851953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-10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1.1761200000000001</v>
      </c>
      <c r="E83">
        <f>GT_NG!S83</f>
        <v>2.0762923351158649</v>
      </c>
      <c r="F83">
        <f>GT_Spot!S83</f>
        <v>0</v>
      </c>
      <c r="G83">
        <f>PPCL_NG!S83</f>
        <v>79.576997094449268</v>
      </c>
      <c r="H83">
        <f>PPCL_Spot!S83</f>
        <v>0</v>
      </c>
      <c r="I83">
        <f>Bawana_NG!S83</f>
        <v>18.999237131614873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67.91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-10</v>
      </c>
      <c r="AA83" s="75">
        <f>STOA!K83</f>
        <v>63.06</v>
      </c>
      <c r="AB83" s="75">
        <f>-STOA!Q83</f>
        <v>0</v>
      </c>
      <c r="AC83">
        <f t="shared" si="3"/>
        <v>2.323850042926439</v>
      </c>
      <c r="AD83">
        <f t="shared" si="4"/>
        <v>199.47479651825358</v>
      </c>
      <c r="AE83">
        <f>'IDT-1'!E83</f>
        <v>0</v>
      </c>
      <c r="AF83" s="24"/>
      <c r="AG83">
        <f t="shared" si="5"/>
        <v>199.47479651825358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-21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1.1761200000000001</v>
      </c>
      <c r="E84">
        <f>GT_NG!S84</f>
        <v>2.0762923351158649</v>
      </c>
      <c r="F84">
        <f>GT_Spot!S84</f>
        <v>0</v>
      </c>
      <c r="G84">
        <f>PPCL_NG!S84</f>
        <v>79.576997094449268</v>
      </c>
      <c r="H84">
        <f>PPCL_Spot!S84</f>
        <v>0</v>
      </c>
      <c r="I84">
        <f>Bawana_NG!S84</f>
        <v>18.999237131614873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67.91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-10</v>
      </c>
      <c r="AA84" s="75">
        <f>STOA!K84</f>
        <v>63.06</v>
      </c>
      <c r="AB84" s="75">
        <f>-STOA!Q84</f>
        <v>0</v>
      </c>
      <c r="AC84">
        <f t="shared" si="3"/>
        <v>2.3504844254930251</v>
      </c>
      <c r="AD84">
        <f t="shared" si="4"/>
        <v>196.448162135687</v>
      </c>
      <c r="AE84">
        <f>'IDT-1'!E84</f>
        <v>0</v>
      </c>
      <c r="AF84" s="24"/>
      <c r="AG84">
        <f t="shared" si="5"/>
        <v>196.448162135687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-24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1.1761200000000001</v>
      </c>
      <c r="E85">
        <f>GT_NG!S85</f>
        <v>2.0762923351158649</v>
      </c>
      <c r="F85">
        <f>GT_Spot!S85</f>
        <v>0</v>
      </c>
      <c r="G85">
        <f>PPCL_NG!S85</f>
        <v>79.576997094449268</v>
      </c>
      <c r="H85">
        <f>PPCL_Spot!S85</f>
        <v>0</v>
      </c>
      <c r="I85">
        <f>Bawana_NG!S85</f>
        <v>18.999237131614873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67.91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-10</v>
      </c>
      <c r="AA85" s="75">
        <f>STOA!K85</f>
        <v>63.06</v>
      </c>
      <c r="AB85" s="75">
        <f>-STOA!Q85</f>
        <v>0</v>
      </c>
      <c r="AC85">
        <f t="shared" si="3"/>
        <v>2.3771188080596111</v>
      </c>
      <c r="AD85">
        <f t="shared" si="4"/>
        <v>193.42152775312042</v>
      </c>
      <c r="AE85">
        <f>'IDT-1'!E85</f>
        <v>0</v>
      </c>
      <c r="AF85" s="24"/>
      <c r="AG85">
        <f t="shared" si="5"/>
        <v>193.42152775312042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-27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1.1761200000000001</v>
      </c>
      <c r="E86">
        <f>GT_NG!S86</f>
        <v>2.0762923351158649</v>
      </c>
      <c r="F86">
        <f>GT_Spot!S86</f>
        <v>0</v>
      </c>
      <c r="G86">
        <f>PPCL_NG!S86</f>
        <v>79.576997094449268</v>
      </c>
      <c r="H86">
        <f>PPCL_Spot!S86</f>
        <v>0</v>
      </c>
      <c r="I86">
        <f>Bawana_NG!S86</f>
        <v>18.999237131614873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67.91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-10</v>
      </c>
      <c r="AA86" s="75">
        <f>STOA!K86</f>
        <v>63.06</v>
      </c>
      <c r="AB86" s="75">
        <f>-STOA!Q86</f>
        <v>0</v>
      </c>
      <c r="AC86">
        <f t="shared" si="3"/>
        <v>2.4126313181483923</v>
      </c>
      <c r="AD86">
        <f t="shared" si="4"/>
        <v>189.38601524303164</v>
      </c>
      <c r="AE86">
        <f>'IDT-1'!E86</f>
        <v>0</v>
      </c>
      <c r="AF86" s="24"/>
      <c r="AG86">
        <f t="shared" si="5"/>
        <v>189.38601524303164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-31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1.1761200000000001</v>
      </c>
      <c r="E87">
        <f>GT_NG!S87</f>
        <v>2.0775981524249425</v>
      </c>
      <c r="F87">
        <f>GT_Spot!S87</f>
        <v>0</v>
      </c>
      <c r="G87">
        <f>PPCL_NG!S87</f>
        <v>79.576997094449268</v>
      </c>
      <c r="H87">
        <f>PPCL_Spot!S87</f>
        <v>0</v>
      </c>
      <c r="I87">
        <f>Bawana_NG!S87</f>
        <v>18.999237131614873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67.91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-10</v>
      </c>
      <c r="AA87" s="75">
        <f>STOA!K87</f>
        <v>63.06</v>
      </c>
      <c r="AB87" s="75">
        <f>-STOA!Q87</f>
        <v>0</v>
      </c>
      <c r="AC87">
        <f t="shared" si="3"/>
        <v>2.4392771919072982</v>
      </c>
      <c r="AD87">
        <f t="shared" si="4"/>
        <v>186.36067518658177</v>
      </c>
      <c r="AE87">
        <f>'IDT-1'!E87</f>
        <v>0</v>
      </c>
      <c r="AF87" s="24"/>
      <c r="AG87">
        <f t="shared" si="5"/>
        <v>186.36067518658177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-34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1.1761200000000001</v>
      </c>
      <c r="E88">
        <f>GT_NG!S88</f>
        <v>2.0775981524249425</v>
      </c>
      <c r="F88">
        <f>GT_Spot!S88</f>
        <v>0</v>
      </c>
      <c r="G88">
        <f>PPCL_NG!S88</f>
        <v>79.576997094449268</v>
      </c>
      <c r="H88">
        <f>PPCL_Spot!S88</f>
        <v>0</v>
      </c>
      <c r="I88">
        <f>Bawana_NG!S88</f>
        <v>18.999237131614873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67.91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-10</v>
      </c>
      <c r="AA88" s="75">
        <f>STOA!K88</f>
        <v>63.06</v>
      </c>
      <c r="AB88" s="75">
        <f>-STOA!Q88</f>
        <v>0</v>
      </c>
      <c r="AC88">
        <f t="shared" si="3"/>
        <v>2.4481553194294934</v>
      </c>
      <c r="AD88">
        <f t="shared" si="4"/>
        <v>185.35179705905958</v>
      </c>
      <c r="AE88">
        <f>'IDT-1'!E88</f>
        <v>0</v>
      </c>
      <c r="AF88" s="24"/>
      <c r="AG88">
        <f t="shared" si="5"/>
        <v>185.35179705905958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-35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1.1761200000000001</v>
      </c>
      <c r="E89">
        <f>GT_NG!S89</f>
        <v>2.0775981524249425</v>
      </c>
      <c r="F89">
        <f>GT_Spot!S89</f>
        <v>0</v>
      </c>
      <c r="G89">
        <f>PPCL_NG!S89</f>
        <v>79.576997094449268</v>
      </c>
      <c r="H89">
        <f>PPCL_Spot!S89</f>
        <v>0</v>
      </c>
      <c r="I89">
        <f>Bawana_NG!S89</f>
        <v>18.999153486299846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67.91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-10</v>
      </c>
      <c r="AA89" s="75">
        <f>STOA!K89</f>
        <v>63.06</v>
      </c>
      <c r="AB89" s="75">
        <f>-STOA!Q89</f>
        <v>0</v>
      </c>
      <c r="AC89">
        <f t="shared" si="3"/>
        <v>2.457032710872916</v>
      </c>
      <c r="AD89">
        <f t="shared" si="4"/>
        <v>184.34283602230113</v>
      </c>
      <c r="AE89">
        <f>'IDT-1'!E89</f>
        <v>0</v>
      </c>
      <c r="AF89" s="24"/>
      <c r="AG89">
        <f t="shared" si="5"/>
        <v>184.34283602230113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-36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1.1761200000000001</v>
      </c>
      <c r="E90">
        <f>GT_NG!S90</f>
        <v>2.0775981524249425</v>
      </c>
      <c r="F90">
        <f>GT_Spot!S90</f>
        <v>0</v>
      </c>
      <c r="G90">
        <f>PPCL_NG!S90</f>
        <v>79.576997094449268</v>
      </c>
      <c r="H90">
        <f>PPCL_Spot!S90</f>
        <v>0</v>
      </c>
      <c r="I90">
        <f>Bawana_NG!S90</f>
        <v>18.999153486299846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67.91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-10</v>
      </c>
      <c r="AA90" s="75">
        <f>STOA!K90</f>
        <v>63.06</v>
      </c>
      <c r="AB90" s="75">
        <f>-STOA!Q90</f>
        <v>0</v>
      </c>
      <c r="AC90">
        <f t="shared" si="3"/>
        <v>2.4481545833507208</v>
      </c>
      <c r="AD90">
        <f t="shared" si="4"/>
        <v>185.35171414982332</v>
      </c>
      <c r="AE90">
        <f>'IDT-1'!E90</f>
        <v>0</v>
      </c>
      <c r="AF90" s="24"/>
      <c r="AG90">
        <f t="shared" si="5"/>
        <v>185.35171414982332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-35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1.1761200000000001</v>
      </c>
      <c r="E91">
        <f>GT_NG!S91</f>
        <v>2.0775981524249425</v>
      </c>
      <c r="F91">
        <f>GT_Spot!S91</f>
        <v>0</v>
      </c>
      <c r="G91">
        <f>PPCL_NG!S91</f>
        <v>79.576997094449268</v>
      </c>
      <c r="H91">
        <f>PPCL_Spot!S91</f>
        <v>0</v>
      </c>
      <c r="I91">
        <f>Bawana_NG!S91</f>
        <v>18.999153486299846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67.91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-15</v>
      </c>
      <c r="AA91" s="75">
        <f>STOA!K91</f>
        <v>63.06</v>
      </c>
      <c r="AB91" s="75">
        <f>-STOA!Q91</f>
        <v>0</v>
      </c>
      <c r="AC91">
        <f t="shared" si="3"/>
        <v>2.4747889659173068</v>
      </c>
      <c r="AD91">
        <f t="shared" si="4"/>
        <v>182.32507976725674</v>
      </c>
      <c r="AE91">
        <f>'IDT-1'!E91</f>
        <v>0</v>
      </c>
      <c r="AF91" s="24"/>
      <c r="AG91">
        <f t="shared" si="5"/>
        <v>182.32507976725674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-33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1.1761200000000001</v>
      </c>
      <c r="E92">
        <f>GT_NG!S92</f>
        <v>2.0775981524249425</v>
      </c>
      <c r="F92">
        <f>GT_Spot!S92</f>
        <v>0</v>
      </c>
      <c r="G92">
        <f>PPCL_NG!S92</f>
        <v>79.576997094449268</v>
      </c>
      <c r="H92">
        <f>PPCL_Spot!S92</f>
        <v>0</v>
      </c>
      <c r="I92">
        <f>Bawana_NG!S92</f>
        <v>18.999153486299846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67.91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-15</v>
      </c>
      <c r="AA92" s="75">
        <f>STOA!K92</f>
        <v>63.06</v>
      </c>
      <c r="AB92" s="75">
        <f>-STOA!Q92</f>
        <v>0</v>
      </c>
      <c r="AC92">
        <f t="shared" si="3"/>
        <v>2.4747889659173068</v>
      </c>
      <c r="AD92">
        <f t="shared" si="4"/>
        <v>182.32507976725674</v>
      </c>
      <c r="AE92">
        <f>'IDT-1'!E92</f>
        <v>0</v>
      </c>
      <c r="AF92" s="24"/>
      <c r="AG92">
        <f t="shared" si="5"/>
        <v>182.32507976725674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-33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1.1761200000000001</v>
      </c>
      <c r="E93">
        <f>GT_NG!S93</f>
        <v>2.0794158944116825</v>
      </c>
      <c r="F93">
        <f>GT_Spot!S93</f>
        <v>0</v>
      </c>
      <c r="G93">
        <f>PPCL_NG!S93</f>
        <v>79.576997094449268</v>
      </c>
      <c r="H93">
        <f>PPCL_Spot!S93</f>
        <v>0</v>
      </c>
      <c r="I93">
        <f>Bawana_NG!S93</f>
        <v>18.999153486299846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67.91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-15</v>
      </c>
      <c r="AA93" s="75">
        <f>STOA!K93</f>
        <v>63.06</v>
      </c>
      <c r="AB93" s="75">
        <f>-STOA!Q93</f>
        <v>0</v>
      </c>
      <c r="AC93">
        <f t="shared" si="3"/>
        <v>2.4659268345245948</v>
      </c>
      <c r="AD93">
        <f t="shared" si="4"/>
        <v>183.33575964063621</v>
      </c>
      <c r="AE93">
        <f>'IDT-1'!E93</f>
        <v>0</v>
      </c>
      <c r="AF93" s="24"/>
      <c r="AG93">
        <f t="shared" si="5"/>
        <v>183.33575964063621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-32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1.1761200000000001</v>
      </c>
      <c r="E94">
        <f>GT_NG!S94</f>
        <v>2.0794158944116825</v>
      </c>
      <c r="F94">
        <f>GT_Spot!S94</f>
        <v>0</v>
      </c>
      <c r="G94">
        <f>PPCL_NG!S94</f>
        <v>79.576997094449268</v>
      </c>
      <c r="H94">
        <f>PPCL_Spot!S94</f>
        <v>0</v>
      </c>
      <c r="I94">
        <f>Bawana_NG!S94</f>
        <v>18.999153486299846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67.91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-15</v>
      </c>
      <c r="AA94" s="75">
        <f>STOA!K94</f>
        <v>63.06</v>
      </c>
      <c r="AB94" s="75">
        <f>-STOA!Q94</f>
        <v>0</v>
      </c>
      <c r="AC94">
        <f t="shared" si="3"/>
        <v>2.4925612170911808</v>
      </c>
      <c r="AD94">
        <f t="shared" si="4"/>
        <v>180.30912525806963</v>
      </c>
      <c r="AE94">
        <f>'IDT-1'!E94</f>
        <v>0</v>
      </c>
      <c r="AF94" s="24"/>
      <c r="AG94">
        <f t="shared" si="5"/>
        <v>180.30912525806963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-35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1.1761200000000001</v>
      </c>
      <c r="E95">
        <f>GT_NG!S95</f>
        <v>2.0794158944116825</v>
      </c>
      <c r="F95">
        <f>GT_Spot!S95</f>
        <v>0</v>
      </c>
      <c r="G95">
        <f>PPCL_NG!S95</f>
        <v>79.576997094449268</v>
      </c>
      <c r="H95">
        <f>PPCL_Spot!S95</f>
        <v>0</v>
      </c>
      <c r="I95">
        <f>Bawana_NG!S95</f>
        <v>18.999153486299846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67.91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-15</v>
      </c>
      <c r="AA95" s="75">
        <f>STOA!K95</f>
        <v>63.06</v>
      </c>
      <c r="AB95" s="75">
        <f>-STOA!Q95</f>
        <v>0</v>
      </c>
      <c r="AC95">
        <f t="shared" si="3"/>
        <v>2.5103174721355717</v>
      </c>
      <c r="AD95">
        <f t="shared" si="4"/>
        <v>178.29136900302524</v>
      </c>
      <c r="AE95">
        <f>'IDT-1'!E95</f>
        <v>0</v>
      </c>
      <c r="AF95" s="24"/>
      <c r="AG95">
        <f t="shared" si="5"/>
        <v>178.29136900302524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-37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1.1761200000000001</v>
      </c>
      <c r="E96">
        <f>GT_NG!S96</f>
        <v>2.0794158944116825</v>
      </c>
      <c r="F96">
        <f>GT_Spot!S96</f>
        <v>0</v>
      </c>
      <c r="G96">
        <f>PPCL_NG!S96</f>
        <v>79.576997094449268</v>
      </c>
      <c r="H96">
        <f>PPCL_Spot!S96</f>
        <v>0</v>
      </c>
      <c r="I96">
        <f>Bawana_NG!S96</f>
        <v>18.999153486299846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67.91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-15</v>
      </c>
      <c r="AA96" s="75">
        <f>STOA!K96</f>
        <v>63.06</v>
      </c>
      <c r="AB96" s="75">
        <f>-STOA!Q96</f>
        <v>0</v>
      </c>
      <c r="AC96">
        <f t="shared" si="3"/>
        <v>2.528073727179962</v>
      </c>
      <c r="AD96">
        <f t="shared" si="4"/>
        <v>176.27361274798085</v>
      </c>
      <c r="AE96">
        <f>'IDT-1'!E96</f>
        <v>0</v>
      </c>
      <c r="AF96" s="24"/>
      <c r="AG96">
        <f t="shared" si="5"/>
        <v>176.27361274798085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-39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1.1761200000000001</v>
      </c>
      <c r="E97">
        <f>GT_NG!S97</f>
        <v>2.0794158944116825</v>
      </c>
      <c r="F97">
        <f>GT_Spot!S97</f>
        <v>0</v>
      </c>
      <c r="G97">
        <f>PPCL_NG!S97</f>
        <v>79.576997094449268</v>
      </c>
      <c r="H97">
        <f>PPCL_Spot!S97</f>
        <v>0</v>
      </c>
      <c r="I97">
        <f>Bawana_NG!S97</f>
        <v>18.999153486299846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67.91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-15</v>
      </c>
      <c r="AA97" s="75">
        <f>STOA!K97</f>
        <v>63.06</v>
      </c>
      <c r="AB97" s="75">
        <f>-STOA!Q97</f>
        <v>0</v>
      </c>
      <c r="AC97">
        <f t="shared" si="3"/>
        <v>2.5369518547021577</v>
      </c>
      <c r="AD97">
        <f t="shared" si="4"/>
        <v>175.26473462045865</v>
      </c>
      <c r="AE97">
        <f>'IDT-1'!E97</f>
        <v>0</v>
      </c>
      <c r="AF97" s="24"/>
      <c r="AG97">
        <f t="shared" si="5"/>
        <v>175.26473462045865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-40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1.1761200000000001</v>
      </c>
      <c r="E98">
        <f>GT_NG!S98</f>
        <v>2.0794158944116825</v>
      </c>
      <c r="F98">
        <f>GT_Spot!S98</f>
        <v>0</v>
      </c>
      <c r="G98">
        <f>PPCL_NG!S98</f>
        <v>79.576997094449268</v>
      </c>
      <c r="H98">
        <f>PPCL_Spot!S98</f>
        <v>0</v>
      </c>
      <c r="I98">
        <f>Bawana_NG!S98</f>
        <v>18.999153486299846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67.91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-15</v>
      </c>
      <c r="AA98" s="75">
        <f>STOA!K98</f>
        <v>63.06</v>
      </c>
      <c r="AB98" s="75">
        <f>-STOA!Q98</f>
        <v>0</v>
      </c>
      <c r="AC98">
        <f t="shared" si="3"/>
        <v>2.5724643647909389</v>
      </c>
      <c r="AD98">
        <f t="shared" si="4"/>
        <v>171.22922211036988</v>
      </c>
      <c r="AE98">
        <f>'IDT-1'!E98</f>
        <v>0</v>
      </c>
      <c r="AF98" s="24"/>
      <c r="AG98">
        <f t="shared" si="5"/>
        <v>171.22922211036988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-44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4.9719337253737575E-2</v>
      </c>
      <c r="F99">
        <f t="shared" si="6"/>
        <v>0</v>
      </c>
      <c r="G99">
        <f t="shared" si="6"/>
        <v>1.9098479302667837</v>
      </c>
      <c r="H99">
        <f t="shared" si="6"/>
        <v>0</v>
      </c>
      <c r="I99">
        <f t="shared" si="6"/>
        <v>0.45627506190531236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1.2560650000000002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-0.21</v>
      </c>
      <c r="AA99" s="75">
        <f t="shared" si="6"/>
        <v>1.940400000000003</v>
      </c>
      <c r="AB99" s="75">
        <f t="shared" si="6"/>
        <v>0</v>
      </c>
      <c r="AC99">
        <f t="shared" si="6"/>
        <v>5.4153828927744736E-2</v>
      </c>
      <c r="AD99">
        <f t="shared" si="6"/>
        <v>5.0771714004980879</v>
      </c>
      <c r="AE99">
        <f t="shared" si="6"/>
        <v>0</v>
      </c>
      <c r="AG99">
        <f t="shared" si="6"/>
        <v>5.0771714004980879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-0.29899999999999999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45180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16.139390966378627</v>
      </c>
      <c r="H3">
        <f>PPCL_Spot!R3</f>
        <v>0</v>
      </c>
      <c r="I3">
        <f>Bawana_NG!R3</f>
        <v>5.0000000000000009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0.22153915059291321</v>
      </c>
      <c r="AD3">
        <f>SUM(B3:AB3,AI3:AR3)-AC3</f>
        <v>16.917851815785713</v>
      </c>
      <c r="AE3">
        <f>'IDT-1'!D3</f>
        <v>0</v>
      </c>
      <c r="AF3" s="24"/>
      <c r="AG3">
        <f>SUM(AD3:AF3)</f>
        <v>16.917851815785713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-4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16.139390966378627</v>
      </c>
      <c r="H4">
        <f>PPCL_Spot!R4</f>
        <v>0</v>
      </c>
      <c r="I4">
        <f>Bawana_NG!R4</f>
        <v>5.0000000000000009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0.22242696334513273</v>
      </c>
      <c r="AD4">
        <f t="shared" ref="AD4:AD67" si="1">SUM(B4:AB4,AI4:AR4)-AC4</f>
        <v>16.816964003033494</v>
      </c>
      <c r="AE4">
        <f>'IDT-1'!D4</f>
        <v>0</v>
      </c>
      <c r="AF4" s="24"/>
      <c r="AG4">
        <f t="shared" ref="AG4:AG67" si="2">SUM(AD4:AF4)</f>
        <v>16.816964003033494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-4.0999999999999996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16.139390966378627</v>
      </c>
      <c r="H5">
        <f>PPCL_Spot!R5</f>
        <v>0</v>
      </c>
      <c r="I5">
        <f>Bawana_NG!R5</f>
        <v>5.0000000000000009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0.22331477609735226</v>
      </c>
      <c r="AD5">
        <f t="shared" si="1"/>
        <v>16.716076190281274</v>
      </c>
      <c r="AE5">
        <f>'IDT-1'!D5</f>
        <v>0</v>
      </c>
      <c r="AF5" s="24"/>
      <c r="AG5">
        <f t="shared" si="2"/>
        <v>16.716076190281274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-4.2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16.139390966378627</v>
      </c>
      <c r="H6">
        <f>PPCL_Spot!R6</f>
        <v>0</v>
      </c>
      <c r="I6">
        <f>Bawana_NG!R6</f>
        <v>5.0000000000000009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0.22420258884957178</v>
      </c>
      <c r="AD6">
        <f t="shared" si="1"/>
        <v>16.615188377529055</v>
      </c>
      <c r="AE6">
        <f>'IDT-1'!D6</f>
        <v>0</v>
      </c>
      <c r="AF6" s="24"/>
      <c r="AG6">
        <f t="shared" si="2"/>
        <v>16.615188377529055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-4.3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16.139390966378627</v>
      </c>
      <c r="H7">
        <f>PPCL_Spot!R7</f>
        <v>0</v>
      </c>
      <c r="I7">
        <f>Bawana_NG!R7</f>
        <v>5.0000000000000009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0.22509040160179133</v>
      </c>
      <c r="AD7">
        <f t="shared" si="1"/>
        <v>16.514300564776839</v>
      </c>
      <c r="AE7">
        <f>'IDT-1'!D7</f>
        <v>0</v>
      </c>
      <c r="AF7" s="24"/>
      <c r="AG7">
        <f t="shared" si="2"/>
        <v>16.514300564776839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-4.4000000000000004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16.139390966378627</v>
      </c>
      <c r="H8">
        <f>PPCL_Spot!R8</f>
        <v>0</v>
      </c>
      <c r="I8">
        <f>Bawana_NG!R8</f>
        <v>5.0000000000000009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0.22597821435401086</v>
      </c>
      <c r="AD8">
        <f t="shared" si="1"/>
        <v>16.413412752024616</v>
      </c>
      <c r="AE8">
        <f>'IDT-1'!D8</f>
        <v>0</v>
      </c>
      <c r="AF8" s="24"/>
      <c r="AG8">
        <f t="shared" si="2"/>
        <v>16.413412752024616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-4.5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16.139390966378627</v>
      </c>
      <c r="H9">
        <f>PPCL_Spot!R9</f>
        <v>0</v>
      </c>
      <c r="I9">
        <f>Bawana_NG!R9</f>
        <v>5.0000000000000009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0.22686602710623038</v>
      </c>
      <c r="AD9">
        <f t="shared" si="1"/>
        <v>16.312524939272397</v>
      </c>
      <c r="AE9">
        <f>'IDT-1'!D9</f>
        <v>0</v>
      </c>
      <c r="AF9" s="24"/>
      <c r="AG9">
        <f t="shared" si="2"/>
        <v>16.312524939272397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-4.5999999999999996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16.139390966378627</v>
      </c>
      <c r="H10">
        <f>PPCL_Spot!R10</f>
        <v>0</v>
      </c>
      <c r="I10">
        <f>Bawana_NG!R10</f>
        <v>5.0000000000000009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0.22775383985844994</v>
      </c>
      <c r="AD10">
        <f t="shared" si="1"/>
        <v>16.211637126520177</v>
      </c>
      <c r="AE10">
        <f>'IDT-1'!D10</f>
        <v>0</v>
      </c>
      <c r="AF10" s="24"/>
      <c r="AG10">
        <f t="shared" si="2"/>
        <v>16.211637126520177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-4.7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16.139390966378627</v>
      </c>
      <c r="H11">
        <f>PPCL_Spot!R11</f>
        <v>0</v>
      </c>
      <c r="I11">
        <f>Bawana_NG!R11</f>
        <v>5.0000000000000009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0.21710008683181553</v>
      </c>
      <c r="AD11">
        <f t="shared" si="1"/>
        <v>17.422290879546811</v>
      </c>
      <c r="AE11">
        <f>'IDT-1'!D11</f>
        <v>0</v>
      </c>
      <c r="AF11" s="24"/>
      <c r="AG11">
        <f t="shared" si="2"/>
        <v>17.422290879546811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-3.5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16.139390966378627</v>
      </c>
      <c r="H12">
        <f>PPCL_Spot!R12</f>
        <v>0</v>
      </c>
      <c r="I12">
        <f>Bawana_NG!R12</f>
        <v>5.0000000000000009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0.21710008683181553</v>
      </c>
      <c r="AD12">
        <f t="shared" si="1"/>
        <v>17.422290879546811</v>
      </c>
      <c r="AE12">
        <f>'IDT-1'!D12</f>
        <v>0</v>
      </c>
      <c r="AF12" s="24"/>
      <c r="AG12">
        <f t="shared" si="2"/>
        <v>17.422290879546811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-3.5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16.139390966378627</v>
      </c>
      <c r="H13">
        <f>PPCL_Spot!R13</f>
        <v>0</v>
      </c>
      <c r="I13">
        <f>Bawana_NG!R13</f>
        <v>5.0000000000000009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0.22153915059291321</v>
      </c>
      <c r="AD13">
        <f t="shared" si="1"/>
        <v>16.917851815785713</v>
      </c>
      <c r="AE13">
        <f>'IDT-1'!D13</f>
        <v>0</v>
      </c>
      <c r="AF13" s="24"/>
      <c r="AG13">
        <f t="shared" si="2"/>
        <v>16.917851815785713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-4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16.139390966378627</v>
      </c>
      <c r="H14">
        <f>PPCL_Spot!R14</f>
        <v>0</v>
      </c>
      <c r="I14">
        <f>Bawana_NG!R14</f>
        <v>5.0000000000000009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0.22153915059291321</v>
      </c>
      <c r="AD14">
        <f t="shared" si="1"/>
        <v>16.917851815785713</v>
      </c>
      <c r="AE14">
        <f>'IDT-1'!D14</f>
        <v>0</v>
      </c>
      <c r="AF14" s="24"/>
      <c r="AG14">
        <f t="shared" si="2"/>
        <v>16.917851815785713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-4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16.139390966378627</v>
      </c>
      <c r="H15">
        <f>PPCL_Spot!R15</f>
        <v>0</v>
      </c>
      <c r="I15">
        <f>Bawana_NG!R15</f>
        <v>5.0000000000000009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0.22153915059291321</v>
      </c>
      <c r="AD15">
        <f t="shared" si="1"/>
        <v>16.917851815785713</v>
      </c>
      <c r="AE15">
        <f>'IDT-1'!D15</f>
        <v>0</v>
      </c>
      <c r="AF15" s="24"/>
      <c r="AG15">
        <f t="shared" si="2"/>
        <v>16.917851815785713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-4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16.139390966378627</v>
      </c>
      <c r="H16">
        <f>PPCL_Spot!R16</f>
        <v>0</v>
      </c>
      <c r="I16">
        <f>Bawana_NG!R16</f>
        <v>5.0000000000000009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0.22153915059291321</v>
      </c>
      <c r="AD16">
        <f t="shared" si="1"/>
        <v>16.917851815785713</v>
      </c>
      <c r="AE16">
        <f>'IDT-1'!D16</f>
        <v>0</v>
      </c>
      <c r="AF16" s="24"/>
      <c r="AG16">
        <f t="shared" si="2"/>
        <v>16.917851815785713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-4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16.139390966378627</v>
      </c>
      <c r="H17">
        <f>PPCL_Spot!R17</f>
        <v>0</v>
      </c>
      <c r="I17">
        <f>Bawana_NG!R17</f>
        <v>5.0000000000000009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0.22153915059291321</v>
      </c>
      <c r="AD17">
        <f t="shared" si="1"/>
        <v>16.917851815785713</v>
      </c>
      <c r="AE17">
        <f>'IDT-1'!D17</f>
        <v>0</v>
      </c>
      <c r="AF17" s="24"/>
      <c r="AG17">
        <f t="shared" si="2"/>
        <v>16.917851815785713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-4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16.139390966378627</v>
      </c>
      <c r="H18">
        <f>PPCL_Spot!R18</f>
        <v>0</v>
      </c>
      <c r="I18">
        <f>Bawana_NG!R18</f>
        <v>5.0000000000000009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0.21532446132737648</v>
      </c>
      <c r="AD18">
        <f t="shared" si="1"/>
        <v>17.62406650505125</v>
      </c>
      <c r="AE18">
        <f>'IDT-1'!D18</f>
        <v>0</v>
      </c>
      <c r="AF18" s="24"/>
      <c r="AG18">
        <f t="shared" si="2"/>
        <v>17.62406650505125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-3.3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16.139390966378627</v>
      </c>
      <c r="H19">
        <f>PPCL_Spot!R19</f>
        <v>0</v>
      </c>
      <c r="I19">
        <f>Bawana_NG!R19</f>
        <v>5.0000000000000009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0.21266102307071788</v>
      </c>
      <c r="AD19">
        <f t="shared" si="1"/>
        <v>17.926729943307908</v>
      </c>
      <c r="AE19">
        <f>'IDT-1'!D19</f>
        <v>0</v>
      </c>
      <c r="AF19" s="24"/>
      <c r="AG19">
        <f t="shared" si="2"/>
        <v>17.926729943307908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-3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16.139390966378627</v>
      </c>
      <c r="H20">
        <f>PPCL_Spot!R20</f>
        <v>0</v>
      </c>
      <c r="I20">
        <f>Bawana_NG!R20</f>
        <v>5.0000000000000009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0.20999758481405928</v>
      </c>
      <c r="AD20">
        <f t="shared" si="1"/>
        <v>18.22939338156457</v>
      </c>
      <c r="AE20">
        <f>'IDT-1'!D20</f>
        <v>0</v>
      </c>
      <c r="AF20" s="24"/>
      <c r="AG20">
        <f t="shared" si="2"/>
        <v>18.22939338156457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-2.7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16.139390966378627</v>
      </c>
      <c r="H21">
        <f>PPCL_Spot!R21</f>
        <v>0</v>
      </c>
      <c r="I21">
        <f>Bawana_NG!R21</f>
        <v>5.0000000000000009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0.20555852105296163</v>
      </c>
      <c r="AD21">
        <f t="shared" si="1"/>
        <v>18.733832445325667</v>
      </c>
      <c r="AE21">
        <f>'IDT-1'!D21</f>
        <v>0</v>
      </c>
      <c r="AF21" s="24"/>
      <c r="AG21">
        <f t="shared" si="2"/>
        <v>18.733832445325667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-2.2000000000000002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16.139390966378627</v>
      </c>
      <c r="H22">
        <f>PPCL_Spot!R22</f>
        <v>0</v>
      </c>
      <c r="I22">
        <f>Bawana_NG!R22</f>
        <v>5.0000000000000009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0.20378289554852255</v>
      </c>
      <c r="AD22">
        <f t="shared" si="1"/>
        <v>18.935608070830106</v>
      </c>
      <c r="AE22">
        <f>'IDT-1'!D22</f>
        <v>0</v>
      </c>
      <c r="AF22" s="24"/>
      <c r="AG22">
        <f t="shared" si="2"/>
        <v>18.935608070830106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-2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16.139390966378627</v>
      </c>
      <c r="H23">
        <f>PPCL_Spot!R23</f>
        <v>0</v>
      </c>
      <c r="I23">
        <f>Bawana_NG!R23</f>
        <v>5.0000000000000009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0.19490476802632725</v>
      </c>
      <c r="AD23">
        <f t="shared" si="1"/>
        <v>19.944486198352301</v>
      </c>
      <c r="AE23">
        <f>'IDT-1'!D23</f>
        <v>0</v>
      </c>
      <c r="AF23" s="24"/>
      <c r="AG23">
        <f t="shared" si="2"/>
        <v>19.944486198352301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-1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16.139390966378627</v>
      </c>
      <c r="H24">
        <f>PPCL_Spot!R24</f>
        <v>0</v>
      </c>
      <c r="I24">
        <f>Bawana_NG!R24</f>
        <v>5.0000000000000009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0.18602664050413192</v>
      </c>
      <c r="AD24">
        <f t="shared" si="1"/>
        <v>20.953364325874496</v>
      </c>
      <c r="AE24">
        <f>'IDT-1'!D24</f>
        <v>0</v>
      </c>
      <c r="AF24" s="24"/>
      <c r="AG24">
        <f t="shared" si="2"/>
        <v>20.953364325874496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16.139390966378627</v>
      </c>
      <c r="H25">
        <f>PPCL_Spot!R25</f>
        <v>0</v>
      </c>
      <c r="I25">
        <f>Bawana_NG!R25</f>
        <v>5.0000000000000009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0.19456264050413191</v>
      </c>
      <c r="AD25">
        <f t="shared" si="1"/>
        <v>21.914828325874495</v>
      </c>
      <c r="AE25">
        <f>'IDT-1'!D25</f>
        <v>0</v>
      </c>
      <c r="AF25" s="24"/>
      <c r="AG25">
        <f t="shared" si="2"/>
        <v>21.914828325874495</v>
      </c>
      <c r="AI25" s="34">
        <f>PXIL!L25</f>
        <v>0</v>
      </c>
      <c r="AJ25" s="34">
        <f>PXIL!R25</f>
        <v>0</v>
      </c>
      <c r="AK25" s="34">
        <f>RTM_IEX!L25</f>
        <v>0.97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16.139390966378627</v>
      </c>
      <c r="H26">
        <f>PPCL_Spot!R26</f>
        <v>0</v>
      </c>
      <c r="I26">
        <f>Bawana_NG!R26</f>
        <v>5.0000000000000009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0.20309864050413193</v>
      </c>
      <c r="AD26">
        <f t="shared" si="1"/>
        <v>22.876292325874498</v>
      </c>
      <c r="AE26">
        <f>'IDT-1'!D26</f>
        <v>0</v>
      </c>
      <c r="AF26" s="24"/>
      <c r="AG26">
        <f t="shared" si="2"/>
        <v>22.876292325874498</v>
      </c>
      <c r="AI26" s="34">
        <f>PXIL!L26</f>
        <v>0</v>
      </c>
      <c r="AJ26" s="34">
        <f>PXIL!R26</f>
        <v>0</v>
      </c>
      <c r="AK26" s="34">
        <f>RTM_IEX!L26</f>
        <v>1.94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16.139390966378627</v>
      </c>
      <c r="H27">
        <f>PPCL_Spot!R27</f>
        <v>0</v>
      </c>
      <c r="I27">
        <f>Bawana_NG!R27</f>
        <v>5.0000000000000009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0.21163464050413192</v>
      </c>
      <c r="AD27">
        <f t="shared" si="1"/>
        <v>23.837756325874494</v>
      </c>
      <c r="AE27">
        <f>'IDT-1'!D27</f>
        <v>0</v>
      </c>
      <c r="AF27" s="24"/>
      <c r="AG27">
        <f t="shared" si="2"/>
        <v>23.837756325874494</v>
      </c>
      <c r="AI27" s="34">
        <f>PXIL!L27</f>
        <v>0</v>
      </c>
      <c r="AJ27" s="34">
        <f>PXIL!R27</f>
        <v>0</v>
      </c>
      <c r="AK27" s="34">
        <f>RTM_IEX!L27</f>
        <v>2.91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16.139390966378627</v>
      </c>
      <c r="H28">
        <f>PPCL_Spot!R28</f>
        <v>0</v>
      </c>
      <c r="I28">
        <f>Bawana_NG!R28</f>
        <v>5.0000000000000009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0.22017064050413193</v>
      </c>
      <c r="AD28">
        <f t="shared" si="1"/>
        <v>24.799220325874494</v>
      </c>
      <c r="AE28">
        <f>'IDT-1'!D28</f>
        <v>0</v>
      </c>
      <c r="AF28" s="24"/>
      <c r="AG28">
        <f t="shared" si="2"/>
        <v>24.799220325874494</v>
      </c>
      <c r="AI28" s="34">
        <f>PXIL!L28</f>
        <v>0</v>
      </c>
      <c r="AJ28" s="34">
        <f>PXIL!R28</f>
        <v>0</v>
      </c>
      <c r="AK28" s="34">
        <f>RTM_IEX!L28</f>
        <v>3.88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16.139390966378627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0.22870664050413192</v>
      </c>
      <c r="AD29">
        <f t="shared" si="1"/>
        <v>25.760684325874497</v>
      </c>
      <c r="AE29">
        <f>'IDT-1'!D29</f>
        <v>0</v>
      </c>
      <c r="AF29" s="24"/>
      <c r="AG29">
        <f t="shared" si="2"/>
        <v>25.760684325874497</v>
      </c>
      <c r="AI29" s="34">
        <f>PXIL!L29</f>
        <v>0</v>
      </c>
      <c r="AJ29" s="34">
        <f>PXIL!R29</f>
        <v>0</v>
      </c>
      <c r="AK29" s="34">
        <f>RTM_IEX!L29</f>
        <v>4.8499999999999996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16.139390966378627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0.23724264050413194</v>
      </c>
      <c r="AD30">
        <f t="shared" si="1"/>
        <v>26.722148325874496</v>
      </c>
      <c r="AE30">
        <f>'IDT-1'!D30</f>
        <v>0</v>
      </c>
      <c r="AF30" s="24"/>
      <c r="AG30">
        <f t="shared" si="2"/>
        <v>26.722148325874496</v>
      </c>
      <c r="AI30" s="34">
        <f>PXIL!L30</f>
        <v>0</v>
      </c>
      <c r="AJ30" s="34">
        <f>PXIL!R30</f>
        <v>0</v>
      </c>
      <c r="AK30" s="34">
        <f>RTM_IEX!L30</f>
        <v>5.82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16.139390966378627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0.49</v>
      </c>
      <c r="AB31" s="75">
        <f>-STOA!R31</f>
        <v>0</v>
      </c>
      <c r="AC31">
        <f t="shared" si="0"/>
        <v>0.24155464050413192</v>
      </c>
      <c r="AD31">
        <f t="shared" si="1"/>
        <v>27.207836325874496</v>
      </c>
      <c r="AE31">
        <f>'IDT-1'!D31</f>
        <v>0</v>
      </c>
      <c r="AF31" s="24"/>
      <c r="AG31">
        <f t="shared" si="2"/>
        <v>27.207836325874496</v>
      </c>
      <c r="AI31" s="34">
        <f>PXIL!L31</f>
        <v>0</v>
      </c>
      <c r="AJ31" s="34">
        <f>PXIL!R31</f>
        <v>0</v>
      </c>
      <c r="AK31" s="34">
        <f>RTM_IEX!L31</f>
        <v>5.82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16.139390966378627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0.66</v>
      </c>
      <c r="AB32" s="75">
        <f>-STOA!R32</f>
        <v>0</v>
      </c>
      <c r="AC32">
        <f t="shared" si="0"/>
        <v>0.24305064050413194</v>
      </c>
      <c r="AD32">
        <f t="shared" si="1"/>
        <v>27.376340325874494</v>
      </c>
      <c r="AE32">
        <f>'IDT-1'!D32</f>
        <v>0</v>
      </c>
      <c r="AF32" s="24"/>
      <c r="AG32">
        <f t="shared" si="2"/>
        <v>27.376340325874494</v>
      </c>
      <c r="AI32" s="34">
        <f>PXIL!L32</f>
        <v>0</v>
      </c>
      <c r="AJ32" s="34">
        <f>PXIL!R32</f>
        <v>0</v>
      </c>
      <c r="AK32" s="34">
        <f>RTM_IEX!L32</f>
        <v>5.82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16.139390966378627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0.82</v>
      </c>
      <c r="AB33" s="75">
        <f>-STOA!R33</f>
        <v>0</v>
      </c>
      <c r="AC33">
        <f t="shared" si="0"/>
        <v>0.24445864050413194</v>
      </c>
      <c r="AD33">
        <f t="shared" si="1"/>
        <v>27.534932325874497</v>
      </c>
      <c r="AE33">
        <f>'IDT-1'!D33</f>
        <v>0</v>
      </c>
      <c r="AF33" s="24"/>
      <c r="AG33">
        <f t="shared" si="2"/>
        <v>27.534932325874497</v>
      </c>
      <c r="AI33" s="34">
        <f>PXIL!L33</f>
        <v>0</v>
      </c>
      <c r="AJ33" s="34">
        <f>PXIL!R33</f>
        <v>0</v>
      </c>
      <c r="AK33" s="34">
        <f>RTM_IEX!L33</f>
        <v>5.82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16.139390966378627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1.18</v>
      </c>
      <c r="AB34" s="75">
        <f>-STOA!R34</f>
        <v>0</v>
      </c>
      <c r="AC34">
        <f t="shared" si="0"/>
        <v>0.24762664050413194</v>
      </c>
      <c r="AD34">
        <f t="shared" si="1"/>
        <v>27.891764325874494</v>
      </c>
      <c r="AE34">
        <f>'IDT-1'!D34</f>
        <v>0</v>
      </c>
      <c r="AF34" s="24"/>
      <c r="AG34">
        <f t="shared" si="2"/>
        <v>27.891764325874494</v>
      </c>
      <c r="AI34" s="34">
        <f>PXIL!L34</f>
        <v>0</v>
      </c>
      <c r="AJ34" s="34">
        <f>PXIL!R34</f>
        <v>0</v>
      </c>
      <c r="AK34" s="34">
        <f>RTM_IEX!L34</f>
        <v>5.82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16.139390966378627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1.58</v>
      </c>
      <c r="AB35" s="75">
        <f>-STOA!R35</f>
        <v>0</v>
      </c>
      <c r="AC35">
        <f t="shared" si="0"/>
        <v>0.19993064050413192</v>
      </c>
      <c r="AD35">
        <f t="shared" si="1"/>
        <v>22.519460325874494</v>
      </c>
      <c r="AE35">
        <f>'IDT-1'!D35</f>
        <v>0</v>
      </c>
      <c r="AF35" s="24"/>
      <c r="AG35">
        <f t="shared" si="2"/>
        <v>22.519460325874494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16.139390966378627</v>
      </c>
      <c r="H36">
        <f>PPCL_Spot!R36</f>
        <v>0</v>
      </c>
      <c r="I36">
        <f>Bawana_NG!R36</f>
        <v>5.0000000000000009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2.4500000000000002</v>
      </c>
      <c r="AB36" s="75">
        <f>-STOA!R36</f>
        <v>0</v>
      </c>
      <c r="AC36">
        <f t="shared" si="0"/>
        <v>0.21189864050413193</v>
      </c>
      <c r="AD36">
        <f t="shared" si="1"/>
        <v>23.867492325874494</v>
      </c>
      <c r="AE36">
        <f>'IDT-1'!D36</f>
        <v>0</v>
      </c>
      <c r="AF36" s="24"/>
      <c r="AG36">
        <f t="shared" si="2"/>
        <v>23.867492325874494</v>
      </c>
      <c r="AI36" s="34">
        <f>PXIL!L36</f>
        <v>0</v>
      </c>
      <c r="AJ36" s="34">
        <f>PXIL!R36</f>
        <v>0</v>
      </c>
      <c r="AK36" s="34">
        <f>RTM_IEX!L36</f>
        <v>0.49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16.139390966378627</v>
      </c>
      <c r="H37">
        <f>PPCL_Spot!R37</f>
        <v>0</v>
      </c>
      <c r="I37">
        <f>Bawana_NG!R37</f>
        <v>5.0000000000000009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2.8</v>
      </c>
      <c r="AB37" s="75">
        <f>-STOA!R37</f>
        <v>0</v>
      </c>
      <c r="AC37">
        <f t="shared" si="0"/>
        <v>0.21920264050413193</v>
      </c>
      <c r="AD37">
        <f t="shared" si="1"/>
        <v>24.690188325874495</v>
      </c>
      <c r="AE37">
        <f>'IDT-1'!D37</f>
        <v>0</v>
      </c>
      <c r="AF37" s="24"/>
      <c r="AG37">
        <f t="shared" si="2"/>
        <v>24.690188325874495</v>
      </c>
      <c r="AI37" s="34">
        <f>PXIL!L37</f>
        <v>0</v>
      </c>
      <c r="AJ37" s="34">
        <f>PXIL!R37</f>
        <v>0</v>
      </c>
      <c r="AK37" s="34">
        <f>RTM_IEX!L37</f>
        <v>0.97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16.139390966378627</v>
      </c>
      <c r="H38">
        <f>PPCL_Spot!R38</f>
        <v>0</v>
      </c>
      <c r="I38">
        <f>Bawana_NG!R38</f>
        <v>5.0000000000000009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3.35</v>
      </c>
      <c r="AB38" s="75">
        <f>-STOA!R38</f>
        <v>0</v>
      </c>
      <c r="AC38">
        <f t="shared" si="0"/>
        <v>0.22404264050413195</v>
      </c>
      <c r="AD38">
        <f t="shared" si="1"/>
        <v>25.235348325874497</v>
      </c>
      <c r="AE38">
        <f>'IDT-1'!D38</f>
        <v>0</v>
      </c>
      <c r="AF38" s="24"/>
      <c r="AG38">
        <f t="shared" si="2"/>
        <v>25.235348325874497</v>
      </c>
      <c r="AI38" s="34">
        <f>PXIL!L38</f>
        <v>0</v>
      </c>
      <c r="AJ38" s="34">
        <f>PXIL!R38</f>
        <v>0</v>
      </c>
      <c r="AK38" s="34">
        <f>RTM_IEX!L38</f>
        <v>0.97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16.139390966378627</v>
      </c>
      <c r="H39">
        <f>PPCL_Spot!R39</f>
        <v>0</v>
      </c>
      <c r="I39">
        <f>Bawana_NG!R39</f>
        <v>5.0002297688525346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3.26</v>
      </c>
      <c r="AB39" s="75">
        <f>-STOA!R39</f>
        <v>0</v>
      </c>
      <c r="AC39">
        <f t="shared" si="0"/>
        <v>0.22756466247003421</v>
      </c>
      <c r="AD39">
        <f t="shared" si="1"/>
        <v>25.632056072761127</v>
      </c>
      <c r="AE39">
        <f>'IDT-1'!D39</f>
        <v>0</v>
      </c>
      <c r="AF39" s="24"/>
      <c r="AG39">
        <f t="shared" si="2"/>
        <v>25.632056072761127</v>
      </c>
      <c r="AI39" s="34">
        <f>PXIL!L39</f>
        <v>0</v>
      </c>
      <c r="AJ39" s="34">
        <f>PXIL!R39</f>
        <v>0</v>
      </c>
      <c r="AK39" s="34">
        <f>RTM_IEX!L39</f>
        <v>1.46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16.139390966378627</v>
      </c>
      <c r="H40">
        <f>PPCL_Spot!R40</f>
        <v>0</v>
      </c>
      <c r="I40">
        <f>Bawana_NG!R40</f>
        <v>5.0002297688525346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5.28</v>
      </c>
      <c r="AB40" s="75">
        <f>-STOA!R40</f>
        <v>0</v>
      </c>
      <c r="AC40">
        <f t="shared" si="0"/>
        <v>0.24701266247003426</v>
      </c>
      <c r="AD40">
        <f t="shared" si="1"/>
        <v>27.822608072761128</v>
      </c>
      <c r="AE40">
        <f>'IDT-1'!D40</f>
        <v>0</v>
      </c>
      <c r="AF40" s="24"/>
      <c r="AG40">
        <f t="shared" si="2"/>
        <v>27.822608072761128</v>
      </c>
      <c r="AI40" s="34">
        <f>PXIL!L40</f>
        <v>0</v>
      </c>
      <c r="AJ40" s="34">
        <f>PXIL!R40</f>
        <v>0</v>
      </c>
      <c r="AK40" s="34">
        <f>RTM_IEX!L40</f>
        <v>1.65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16.139390966378627</v>
      </c>
      <c r="H41">
        <f>PPCL_Spot!R41</f>
        <v>0</v>
      </c>
      <c r="I41">
        <f>Bawana_NG!R41</f>
        <v>5.0002297688525346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5.66</v>
      </c>
      <c r="AB41" s="75">
        <f>-STOA!R41</f>
        <v>0</v>
      </c>
      <c r="AC41">
        <f t="shared" si="0"/>
        <v>0.26144466247003423</v>
      </c>
      <c r="AD41">
        <f t="shared" si="1"/>
        <v>29.448176072761129</v>
      </c>
      <c r="AE41">
        <f>'IDT-1'!D41</f>
        <v>0</v>
      </c>
      <c r="AF41" s="24"/>
      <c r="AG41">
        <f t="shared" si="2"/>
        <v>29.448176072761129</v>
      </c>
      <c r="AI41" s="34">
        <f>PXIL!L41</f>
        <v>0</v>
      </c>
      <c r="AJ41" s="34">
        <f>PXIL!R41</f>
        <v>0</v>
      </c>
      <c r="AK41" s="34">
        <f>RTM_IEX!L41</f>
        <v>2.91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16.139390966378627</v>
      </c>
      <c r="H42">
        <f>PPCL_Spot!R42</f>
        <v>0</v>
      </c>
      <c r="I42">
        <f>Bawana_NG!R42</f>
        <v>5.0002297688525346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4.13</v>
      </c>
      <c r="AB42" s="75">
        <f>-STOA!R42</f>
        <v>0</v>
      </c>
      <c r="AC42">
        <f t="shared" si="0"/>
        <v>0.26505266247003423</v>
      </c>
      <c r="AD42">
        <f t="shared" si="1"/>
        <v>29.854568072761126</v>
      </c>
      <c r="AE42">
        <f>'IDT-1'!D42</f>
        <v>0</v>
      </c>
      <c r="AF42" s="24"/>
      <c r="AG42">
        <f t="shared" si="2"/>
        <v>29.854568072761126</v>
      </c>
      <c r="AI42" s="34">
        <f>PXIL!L42</f>
        <v>0</v>
      </c>
      <c r="AJ42" s="34">
        <f>PXIL!R42</f>
        <v>0</v>
      </c>
      <c r="AK42" s="34">
        <f>RTM_IEX!L42</f>
        <v>4.8499999999999996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16.139390966378627</v>
      </c>
      <c r="H43">
        <f>PPCL_Spot!R43</f>
        <v>0</v>
      </c>
      <c r="I43">
        <f>Bawana_NG!R43</f>
        <v>5.0002297688525346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3.43</v>
      </c>
      <c r="AB43" s="75">
        <f>-STOA!R43</f>
        <v>0</v>
      </c>
      <c r="AC43">
        <f t="shared" si="0"/>
        <v>0.25889266247003423</v>
      </c>
      <c r="AD43">
        <f t="shared" si="1"/>
        <v>29.160728072761128</v>
      </c>
      <c r="AE43">
        <f>'IDT-1'!D43</f>
        <v>0</v>
      </c>
      <c r="AF43" s="24"/>
      <c r="AG43">
        <f t="shared" si="2"/>
        <v>29.160728072761128</v>
      </c>
      <c r="AI43" s="34">
        <f>PXIL!L43</f>
        <v>0</v>
      </c>
      <c r="AJ43" s="34">
        <f>PXIL!R43</f>
        <v>0</v>
      </c>
      <c r="AK43" s="34">
        <f>RTM_IEX!L43</f>
        <v>4.8499999999999996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16.139390966378627</v>
      </c>
      <c r="H44">
        <f>PPCL_Spot!R44</f>
        <v>0</v>
      </c>
      <c r="I44">
        <f>Bawana_NG!R44</f>
        <v>5.0002297688525346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2.29</v>
      </c>
      <c r="AB44" s="75">
        <f>-STOA!R44</f>
        <v>0</v>
      </c>
      <c r="AC44">
        <f t="shared" si="0"/>
        <v>0.25739666247003423</v>
      </c>
      <c r="AD44">
        <f t="shared" si="1"/>
        <v>28.992224072761129</v>
      </c>
      <c r="AE44">
        <f>'IDT-1'!D44</f>
        <v>0</v>
      </c>
      <c r="AF44" s="24"/>
      <c r="AG44">
        <f t="shared" si="2"/>
        <v>28.992224072761129</v>
      </c>
      <c r="AI44" s="34">
        <f>PXIL!L44</f>
        <v>0</v>
      </c>
      <c r="AJ44" s="34">
        <f>PXIL!R44</f>
        <v>0</v>
      </c>
      <c r="AK44" s="34">
        <f>RTM_IEX!L44</f>
        <v>5.82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16.139390966378627</v>
      </c>
      <c r="H45">
        <f>PPCL_Spot!R45</f>
        <v>0</v>
      </c>
      <c r="I45">
        <f>Bawana_NG!R45</f>
        <v>5.0002297688525346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4.79</v>
      </c>
      <c r="AB45" s="75">
        <f>-STOA!R45</f>
        <v>0</v>
      </c>
      <c r="AC45">
        <f t="shared" si="0"/>
        <v>0.30078066247003421</v>
      </c>
      <c r="AD45">
        <f t="shared" si="1"/>
        <v>33.878840072761129</v>
      </c>
      <c r="AE45">
        <f>'IDT-1'!D45</f>
        <v>0</v>
      </c>
      <c r="AF45" s="24"/>
      <c r="AG45">
        <f t="shared" si="2"/>
        <v>33.878840072761129</v>
      </c>
      <c r="AI45" s="34">
        <f>PXIL!L45</f>
        <v>0</v>
      </c>
      <c r="AJ45" s="34">
        <f>PXIL!R45</f>
        <v>0</v>
      </c>
      <c r="AK45" s="34">
        <f>RTM_IEX!L45</f>
        <v>8.25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16.139390966378627</v>
      </c>
      <c r="H46">
        <f>PPCL_Spot!R46</f>
        <v>0</v>
      </c>
      <c r="I46">
        <f>Bawana_NG!R46</f>
        <v>5.0002297688525346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5.33</v>
      </c>
      <c r="AB46" s="75">
        <f>-STOA!R46</f>
        <v>0</v>
      </c>
      <c r="AC46">
        <f t="shared" si="0"/>
        <v>0.30122066247003421</v>
      </c>
      <c r="AD46">
        <f t="shared" si="1"/>
        <v>33.928400072761121</v>
      </c>
      <c r="AE46">
        <f>'IDT-1'!D46</f>
        <v>0</v>
      </c>
      <c r="AF46" s="24"/>
      <c r="AG46">
        <f t="shared" si="2"/>
        <v>33.928400072761121</v>
      </c>
      <c r="AI46" s="34">
        <f>PXIL!L46</f>
        <v>0</v>
      </c>
      <c r="AJ46" s="34">
        <f>PXIL!R46</f>
        <v>0</v>
      </c>
      <c r="AK46" s="34">
        <f>RTM_IEX!L46</f>
        <v>7.76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16.139390966378627</v>
      </c>
      <c r="H47">
        <f>PPCL_Spot!R47</f>
        <v>0</v>
      </c>
      <c r="I47">
        <f>Bawana_NG!R47</f>
        <v>5.0000000000000009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7.2</v>
      </c>
      <c r="AB47" s="75">
        <f>-STOA!R47</f>
        <v>0</v>
      </c>
      <c r="AC47">
        <f t="shared" si="0"/>
        <v>0.30148264050413193</v>
      </c>
      <c r="AD47">
        <f t="shared" si="1"/>
        <v>33.957908325874492</v>
      </c>
      <c r="AE47">
        <f>'IDT-1'!D47</f>
        <v>0</v>
      </c>
      <c r="AF47" s="24"/>
      <c r="AG47">
        <f t="shared" si="2"/>
        <v>33.957908325874492</v>
      </c>
      <c r="AI47" s="34">
        <f>PXIL!L47</f>
        <v>0</v>
      </c>
      <c r="AJ47" s="34">
        <f>PXIL!R47</f>
        <v>0</v>
      </c>
      <c r="AK47" s="34">
        <f>RTM_IEX!L47</f>
        <v>5.92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16.139390966378627</v>
      </c>
      <c r="H48">
        <f>PPCL_Spot!R48</f>
        <v>0</v>
      </c>
      <c r="I48">
        <f>Bawana_NG!R48</f>
        <v>5.0000000000000009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5.03</v>
      </c>
      <c r="AB48" s="75">
        <f>-STOA!R48</f>
        <v>0</v>
      </c>
      <c r="AC48">
        <f t="shared" si="0"/>
        <v>0.30113064050413196</v>
      </c>
      <c r="AD48">
        <f t="shared" si="1"/>
        <v>33.918260325874492</v>
      </c>
      <c r="AE48">
        <f>'IDT-1'!D48</f>
        <v>0</v>
      </c>
      <c r="AF48" s="24"/>
      <c r="AG48">
        <f t="shared" si="2"/>
        <v>33.918260325874492</v>
      </c>
      <c r="AI48" s="34">
        <f>PXIL!L48</f>
        <v>0</v>
      </c>
      <c r="AJ48" s="34">
        <f>PXIL!R48</f>
        <v>0</v>
      </c>
      <c r="AK48" s="34">
        <f>RTM_IEX!L48</f>
        <v>8.0500000000000007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16.139390966378627</v>
      </c>
      <c r="H49">
        <f>PPCL_Spot!R49</f>
        <v>0</v>
      </c>
      <c r="I49">
        <f>Bawana_NG!R49</f>
        <v>5.0000000000000009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4.0199999999999996</v>
      </c>
      <c r="AB49" s="75">
        <f>-STOA!R49</f>
        <v>0</v>
      </c>
      <c r="AC49">
        <f t="shared" si="0"/>
        <v>0.28969064050413196</v>
      </c>
      <c r="AD49">
        <f t="shared" si="1"/>
        <v>32.629700325874495</v>
      </c>
      <c r="AE49">
        <f>'IDT-1'!D49</f>
        <v>0</v>
      </c>
      <c r="AF49" s="24"/>
      <c r="AG49">
        <f t="shared" si="2"/>
        <v>32.629700325874495</v>
      </c>
      <c r="AI49" s="34">
        <f>PXIL!L49</f>
        <v>0</v>
      </c>
      <c r="AJ49" s="34">
        <f>PXIL!R49</f>
        <v>0</v>
      </c>
      <c r="AK49" s="34">
        <f>RTM_IEX!L49</f>
        <v>7.76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16.139390966378627</v>
      </c>
      <c r="H50">
        <f>PPCL_Spot!R50</f>
        <v>0</v>
      </c>
      <c r="I50">
        <f>Bawana_NG!R50</f>
        <v>5.0000000000000009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4.95</v>
      </c>
      <c r="AB50" s="75">
        <f>-STOA!R50</f>
        <v>0</v>
      </c>
      <c r="AC50">
        <f t="shared" si="0"/>
        <v>0.28933864050413194</v>
      </c>
      <c r="AD50">
        <f t="shared" si="1"/>
        <v>32.590052325874495</v>
      </c>
      <c r="AE50">
        <f>'IDT-1'!D50</f>
        <v>0</v>
      </c>
      <c r="AF50" s="24"/>
      <c r="AG50">
        <f t="shared" si="2"/>
        <v>32.590052325874495</v>
      </c>
      <c r="AI50" s="34">
        <f>PXIL!L50</f>
        <v>0</v>
      </c>
      <c r="AJ50" s="34">
        <f>PXIL!R50</f>
        <v>0</v>
      </c>
      <c r="AK50" s="34">
        <f>RTM_IEX!L50</f>
        <v>6.79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16.139390966378627</v>
      </c>
      <c r="H51">
        <f>PPCL_Spot!R51</f>
        <v>0</v>
      </c>
      <c r="I51">
        <f>Bawana_NG!R51</f>
        <v>5.0000000000000009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4.57</v>
      </c>
      <c r="AB51" s="75">
        <f>-STOA!R51</f>
        <v>0</v>
      </c>
      <c r="AC51">
        <f t="shared" si="0"/>
        <v>0.28599464050413193</v>
      </c>
      <c r="AD51">
        <f t="shared" si="1"/>
        <v>32.213396325874498</v>
      </c>
      <c r="AE51">
        <f>'IDT-1'!D51</f>
        <v>0</v>
      </c>
      <c r="AF51" s="24"/>
      <c r="AG51">
        <f t="shared" si="2"/>
        <v>32.213396325874498</v>
      </c>
      <c r="AI51" s="34">
        <f>PXIL!L51</f>
        <v>0</v>
      </c>
      <c r="AJ51" s="34">
        <f>PXIL!R51</f>
        <v>0</v>
      </c>
      <c r="AK51" s="34">
        <f>RTM_IEX!L51</f>
        <v>6.79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16.139390966378627</v>
      </c>
      <c r="H52">
        <f>PPCL_Spot!R52</f>
        <v>0</v>
      </c>
      <c r="I52">
        <f>Bawana_NG!R52</f>
        <v>5.0000000000000009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7.21</v>
      </c>
      <c r="AB52" s="75">
        <f>-STOA!R52</f>
        <v>0</v>
      </c>
      <c r="AC52">
        <f t="shared" si="0"/>
        <v>0.28361864050413194</v>
      </c>
      <c r="AD52">
        <f t="shared" si="1"/>
        <v>31.945772325874501</v>
      </c>
      <c r="AE52">
        <f>'IDT-1'!D52</f>
        <v>0</v>
      </c>
      <c r="AF52" s="24"/>
      <c r="AG52">
        <f t="shared" si="2"/>
        <v>31.945772325874501</v>
      </c>
      <c r="AI52" s="34">
        <f>PXIL!L52</f>
        <v>0</v>
      </c>
      <c r="AJ52" s="34">
        <f>PXIL!R52</f>
        <v>0</v>
      </c>
      <c r="AK52" s="34">
        <f>RTM_IEX!L52</f>
        <v>3.88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16.139390966378627</v>
      </c>
      <c r="H53">
        <f>PPCL_Spot!R53</f>
        <v>0</v>
      </c>
      <c r="I53">
        <f>Bawana_NG!R53</f>
        <v>5.0000000000000009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7.27</v>
      </c>
      <c r="AB53" s="75">
        <f>-STOA!R53</f>
        <v>0</v>
      </c>
      <c r="AC53">
        <f t="shared" si="0"/>
        <v>0.28414664050413196</v>
      </c>
      <c r="AD53">
        <f t="shared" si="1"/>
        <v>32.005244325874493</v>
      </c>
      <c r="AE53">
        <f>'IDT-1'!D53</f>
        <v>0</v>
      </c>
      <c r="AF53" s="24"/>
      <c r="AG53">
        <f t="shared" si="2"/>
        <v>32.005244325874493</v>
      </c>
      <c r="AI53" s="34">
        <f>PXIL!L53</f>
        <v>0</v>
      </c>
      <c r="AJ53" s="34">
        <f>PXIL!R53</f>
        <v>0</v>
      </c>
      <c r="AK53" s="34">
        <f>RTM_IEX!L53</f>
        <v>3.88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16.139390966378627</v>
      </c>
      <c r="H54">
        <f>PPCL_Spot!R54</f>
        <v>0</v>
      </c>
      <c r="I54">
        <f>Bawana_NG!R54</f>
        <v>5.0000000000000009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6.64</v>
      </c>
      <c r="AB54" s="75">
        <f>-STOA!R54</f>
        <v>0</v>
      </c>
      <c r="AC54">
        <f t="shared" si="0"/>
        <v>0.28713864050413196</v>
      </c>
      <c r="AD54">
        <f t="shared" si="1"/>
        <v>32.342252325874497</v>
      </c>
      <c r="AE54">
        <f>'IDT-1'!D54</f>
        <v>0</v>
      </c>
      <c r="AF54" s="24"/>
      <c r="AG54">
        <f t="shared" si="2"/>
        <v>32.342252325874497</v>
      </c>
      <c r="AI54" s="34">
        <f>PXIL!L54</f>
        <v>0</v>
      </c>
      <c r="AJ54" s="34">
        <f>PXIL!R54</f>
        <v>0</v>
      </c>
      <c r="AK54" s="34">
        <f>RTM_IEX!L54</f>
        <v>4.8499999999999996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16.139390966378627</v>
      </c>
      <c r="H55">
        <f>PPCL_Spot!R55</f>
        <v>0</v>
      </c>
      <c r="I55">
        <f>Bawana_NG!R55</f>
        <v>5.0000000000000009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2.95</v>
      </c>
      <c r="AB55" s="75">
        <f>-STOA!R55</f>
        <v>0</v>
      </c>
      <c r="AC55">
        <f t="shared" si="0"/>
        <v>0.28881064050413197</v>
      </c>
      <c r="AD55">
        <f t="shared" si="1"/>
        <v>32.530580325874496</v>
      </c>
      <c r="AE55">
        <f>'IDT-1'!D55</f>
        <v>0</v>
      </c>
      <c r="AF55" s="24"/>
      <c r="AG55">
        <f t="shared" si="2"/>
        <v>32.530580325874496</v>
      </c>
      <c r="AI55" s="34">
        <f>PXIL!L55</f>
        <v>0</v>
      </c>
      <c r="AJ55" s="34">
        <f>PXIL!R55</f>
        <v>0</v>
      </c>
      <c r="AK55" s="34">
        <f>RTM_IEX!L55</f>
        <v>8.73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16.139390966378627</v>
      </c>
      <c r="H56">
        <f>PPCL_Spot!R56</f>
        <v>0</v>
      </c>
      <c r="I56">
        <f>Bawana_NG!R56</f>
        <v>5.0000000000000009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3.79</v>
      </c>
      <c r="AB56" s="75">
        <f>-STOA!R56</f>
        <v>0</v>
      </c>
      <c r="AC56">
        <f t="shared" si="0"/>
        <v>0.28766664050413193</v>
      </c>
      <c r="AD56">
        <f t="shared" si="1"/>
        <v>32.40172432587449</v>
      </c>
      <c r="AE56">
        <f>'IDT-1'!D56</f>
        <v>0</v>
      </c>
      <c r="AF56" s="24"/>
      <c r="AG56">
        <f t="shared" si="2"/>
        <v>32.40172432587449</v>
      </c>
      <c r="AI56" s="34">
        <f>PXIL!L56</f>
        <v>0</v>
      </c>
      <c r="AJ56" s="34">
        <f>PXIL!R56</f>
        <v>0</v>
      </c>
      <c r="AK56" s="34">
        <f>RTM_IEX!L56</f>
        <v>7.76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16.139390966378627</v>
      </c>
      <c r="H57">
        <f>PPCL_Spot!R57</f>
        <v>0</v>
      </c>
      <c r="I57">
        <f>Bawana_NG!R57</f>
        <v>5.0000000000000009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5.8</v>
      </c>
      <c r="AB57" s="75">
        <f>-STOA!R57</f>
        <v>0</v>
      </c>
      <c r="AC57">
        <f t="shared" si="0"/>
        <v>0.28828264050413194</v>
      </c>
      <c r="AD57">
        <f t="shared" si="1"/>
        <v>32.471108325874503</v>
      </c>
      <c r="AE57">
        <f>'IDT-1'!D57</f>
        <v>0</v>
      </c>
      <c r="AF57" s="24"/>
      <c r="AG57">
        <f t="shared" si="2"/>
        <v>32.471108325874503</v>
      </c>
      <c r="AI57" s="34">
        <f>PXIL!L57</f>
        <v>0</v>
      </c>
      <c r="AJ57" s="34">
        <f>PXIL!R57</f>
        <v>0</v>
      </c>
      <c r="AK57" s="34">
        <f>RTM_IEX!L57</f>
        <v>5.82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16.139390966378627</v>
      </c>
      <c r="H58">
        <f>PPCL_Spot!R58</f>
        <v>0</v>
      </c>
      <c r="I58">
        <f>Bawana_NG!R58</f>
        <v>5.0000000000000009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3.27</v>
      </c>
      <c r="AB58" s="75">
        <f>-STOA!R58</f>
        <v>0</v>
      </c>
      <c r="AC58">
        <f t="shared" si="0"/>
        <v>0.28309064050413191</v>
      </c>
      <c r="AD58">
        <f t="shared" si="1"/>
        <v>31.886300325874497</v>
      </c>
      <c r="AE58">
        <f>'IDT-1'!D58</f>
        <v>0</v>
      </c>
      <c r="AF58" s="24"/>
      <c r="AG58">
        <f t="shared" si="2"/>
        <v>31.886300325874497</v>
      </c>
      <c r="AI58" s="34">
        <f>PXIL!L58</f>
        <v>0</v>
      </c>
      <c r="AJ58" s="34">
        <f>PXIL!R58</f>
        <v>0</v>
      </c>
      <c r="AK58" s="34">
        <f>RTM_IEX!L58</f>
        <v>7.76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16.139390966378627</v>
      </c>
      <c r="H59">
        <f>PPCL_Spot!R59</f>
        <v>0</v>
      </c>
      <c r="I59">
        <f>Bawana_NG!R59</f>
        <v>5.0000000000000009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7.12</v>
      </c>
      <c r="AB59" s="75">
        <f>-STOA!R59</f>
        <v>0</v>
      </c>
      <c r="AC59">
        <f t="shared" si="0"/>
        <v>0.29136264050413196</v>
      </c>
      <c r="AD59">
        <f t="shared" si="1"/>
        <v>32.818028325874494</v>
      </c>
      <c r="AE59">
        <f>'IDT-1'!D59</f>
        <v>0</v>
      </c>
      <c r="AF59" s="24"/>
      <c r="AG59">
        <f t="shared" si="2"/>
        <v>32.818028325874494</v>
      </c>
      <c r="AI59" s="34">
        <f>PXIL!L59</f>
        <v>0</v>
      </c>
      <c r="AJ59" s="34">
        <f>PXIL!R59</f>
        <v>0</v>
      </c>
      <c r="AK59" s="34">
        <f>RTM_IEX!L59</f>
        <v>4.8499999999999996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16.139390966378627</v>
      </c>
      <c r="H60">
        <f>PPCL_Spot!R60</f>
        <v>0</v>
      </c>
      <c r="I60">
        <f>Bawana_NG!R60</f>
        <v>5.0000000000000009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2.72</v>
      </c>
      <c r="AB60" s="75">
        <f>-STOA!R60</f>
        <v>0</v>
      </c>
      <c r="AC60">
        <f t="shared" si="0"/>
        <v>0.28678664050413194</v>
      </c>
      <c r="AD60">
        <f t="shared" si="1"/>
        <v>32.302604325874498</v>
      </c>
      <c r="AE60">
        <f>'IDT-1'!D60</f>
        <v>0</v>
      </c>
      <c r="AF60" s="24"/>
      <c r="AG60">
        <f t="shared" si="2"/>
        <v>32.302604325874498</v>
      </c>
      <c r="AI60" s="34">
        <f>PXIL!L60</f>
        <v>0</v>
      </c>
      <c r="AJ60" s="34">
        <f>PXIL!R60</f>
        <v>0</v>
      </c>
      <c r="AK60" s="34">
        <f>RTM_IEX!L60</f>
        <v>8.73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16.139390966378627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2.46</v>
      </c>
      <c r="AB61" s="75">
        <f>-STOA!R61</f>
        <v>0</v>
      </c>
      <c r="AC61">
        <f t="shared" si="0"/>
        <v>0.29189064050413194</v>
      </c>
      <c r="AD61">
        <f t="shared" si="1"/>
        <v>32.877500325874493</v>
      </c>
      <c r="AE61">
        <f>'IDT-1'!D61</f>
        <v>0</v>
      </c>
      <c r="AF61" s="24"/>
      <c r="AG61">
        <f t="shared" si="2"/>
        <v>32.877500325874493</v>
      </c>
      <c r="AI61" s="34">
        <f>PXIL!L61</f>
        <v>0</v>
      </c>
      <c r="AJ61" s="34">
        <f>PXIL!R61</f>
        <v>0</v>
      </c>
      <c r="AK61" s="34">
        <f>RTM_IEX!L61</f>
        <v>8.73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16.139390966378627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3.82</v>
      </c>
      <c r="AB62" s="75">
        <f>-STOA!R62</f>
        <v>0</v>
      </c>
      <c r="AC62">
        <f t="shared" si="0"/>
        <v>0.29532264050413193</v>
      </c>
      <c r="AD62">
        <f t="shared" si="1"/>
        <v>33.264068325874497</v>
      </c>
      <c r="AE62">
        <f>'IDT-1'!D62</f>
        <v>0</v>
      </c>
      <c r="AF62" s="24"/>
      <c r="AG62">
        <f t="shared" si="2"/>
        <v>33.264068325874497</v>
      </c>
      <c r="AI62" s="34">
        <f>PXIL!L62</f>
        <v>0</v>
      </c>
      <c r="AJ62" s="34">
        <f>PXIL!R62</f>
        <v>0</v>
      </c>
      <c r="AK62" s="34">
        <f>RTM_IEX!L62</f>
        <v>7.76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16.139390966378627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1.89</v>
      </c>
      <c r="AB63" s="75">
        <f>-STOA!R63</f>
        <v>0</v>
      </c>
      <c r="AC63">
        <f t="shared" si="0"/>
        <v>0.29541064050413196</v>
      </c>
      <c r="AD63">
        <f t="shared" si="1"/>
        <v>33.273980325874497</v>
      </c>
      <c r="AE63">
        <f>'IDT-1'!D63</f>
        <v>0</v>
      </c>
      <c r="AF63" s="24"/>
      <c r="AG63">
        <f t="shared" si="2"/>
        <v>33.273980325874497</v>
      </c>
      <c r="AI63" s="34">
        <f>PXIL!L63</f>
        <v>0</v>
      </c>
      <c r="AJ63" s="34">
        <f>PXIL!R63</f>
        <v>0</v>
      </c>
      <c r="AK63" s="34">
        <f>RTM_IEX!L63</f>
        <v>9.6999999999999993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16.139390966378627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2.16</v>
      </c>
      <c r="AB64" s="75">
        <f>-STOA!R64</f>
        <v>0</v>
      </c>
      <c r="AC64">
        <f t="shared" si="0"/>
        <v>0.29778664050413195</v>
      </c>
      <c r="AD64">
        <f t="shared" si="1"/>
        <v>33.541604325874495</v>
      </c>
      <c r="AE64">
        <f>'IDT-1'!D64</f>
        <v>0</v>
      </c>
      <c r="AF64" s="24"/>
      <c r="AG64">
        <f t="shared" si="2"/>
        <v>33.541604325874495</v>
      </c>
      <c r="AI64" s="34">
        <f>PXIL!L64</f>
        <v>0</v>
      </c>
      <c r="AJ64" s="34">
        <f>PXIL!R64</f>
        <v>0</v>
      </c>
      <c r="AK64" s="34">
        <f>RTM_IEX!L64</f>
        <v>9.6999999999999993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16.139390966378627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2.98</v>
      </c>
      <c r="AB65" s="75">
        <f>-STOA!R65</f>
        <v>0</v>
      </c>
      <c r="AC65">
        <f t="shared" si="0"/>
        <v>0.28793064050413192</v>
      </c>
      <c r="AD65">
        <f t="shared" si="1"/>
        <v>32.431460325874497</v>
      </c>
      <c r="AE65">
        <f>'IDT-1'!D65</f>
        <v>0</v>
      </c>
      <c r="AF65" s="24"/>
      <c r="AG65">
        <f t="shared" si="2"/>
        <v>32.431460325874497</v>
      </c>
      <c r="AI65" s="34">
        <f>PXIL!L65</f>
        <v>0</v>
      </c>
      <c r="AJ65" s="34">
        <f>PXIL!R65</f>
        <v>0</v>
      </c>
      <c r="AK65" s="34">
        <f>RTM_IEX!L65</f>
        <v>7.76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16.139390966378627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2.7</v>
      </c>
      <c r="AB66" s="75">
        <f>-STOA!R66</f>
        <v>0</v>
      </c>
      <c r="AC66">
        <f t="shared" si="0"/>
        <v>0.28546664050413195</v>
      </c>
      <c r="AD66">
        <f t="shared" si="1"/>
        <v>32.153924325874492</v>
      </c>
      <c r="AE66">
        <f>'IDT-1'!D66</f>
        <v>0</v>
      </c>
      <c r="AF66" s="24"/>
      <c r="AG66">
        <f t="shared" si="2"/>
        <v>32.153924325874492</v>
      </c>
      <c r="AI66" s="34">
        <f>PXIL!L66</f>
        <v>0</v>
      </c>
      <c r="AJ66" s="34">
        <f>PXIL!R66</f>
        <v>0</v>
      </c>
      <c r="AK66" s="34">
        <f>RTM_IEX!L66</f>
        <v>7.76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16.139390966378627</v>
      </c>
      <c r="H67">
        <f>PPCL_Spot!R67</f>
        <v>0</v>
      </c>
      <c r="I67">
        <f>Bawana_NG!R67</f>
        <v>5.8397319010237343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1.68</v>
      </c>
      <c r="AB67" s="75">
        <f>-STOA!R67</f>
        <v>0</v>
      </c>
      <c r="AC67">
        <f t="shared" si="0"/>
        <v>0.2679522812331408</v>
      </c>
      <c r="AD67">
        <f t="shared" si="1"/>
        <v>30.18117058616922</v>
      </c>
      <c r="AE67">
        <f>'IDT-1'!D67</f>
        <v>0</v>
      </c>
      <c r="AF67" s="24"/>
      <c r="AG67">
        <f t="shared" si="2"/>
        <v>30.18117058616922</v>
      </c>
      <c r="AI67" s="34">
        <f>PXIL!L67</f>
        <v>0</v>
      </c>
      <c r="AJ67" s="34">
        <f>PXIL!R67</f>
        <v>0</v>
      </c>
      <c r="AK67" s="34">
        <f>RTM_IEX!L67</f>
        <v>6.79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16.139390966378627</v>
      </c>
      <c r="H68">
        <f>PPCL_Spot!R68</f>
        <v>0</v>
      </c>
      <c r="I68">
        <f>Bawana_NG!R68</f>
        <v>5.8397319010237343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2.0099999999999998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0.27085628123314076</v>
      </c>
      <c r="AD68">
        <f t="shared" ref="AD68:AD98" si="4">SUM(B68:AB68,AI68:AR68)-AC68</f>
        <v>30.508266586169217</v>
      </c>
      <c r="AE68">
        <f>'IDT-1'!D68</f>
        <v>0</v>
      </c>
      <c r="AF68" s="24"/>
      <c r="AG68">
        <f t="shared" ref="AG68:AG98" si="5">SUM(AD68:AF68)</f>
        <v>30.508266586169217</v>
      </c>
      <c r="AI68" s="34">
        <f>PXIL!L68</f>
        <v>0</v>
      </c>
      <c r="AJ68" s="34">
        <f>PXIL!R68</f>
        <v>0</v>
      </c>
      <c r="AK68" s="34">
        <f>RTM_IEX!L68</f>
        <v>6.79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16.139390966378627</v>
      </c>
      <c r="H69">
        <f>PPCL_Spot!R69</f>
        <v>0</v>
      </c>
      <c r="I69">
        <f>Bawana_NG!R69</f>
        <v>5.8397319010237343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1.6</v>
      </c>
      <c r="AB69" s="75">
        <f>-STOA!R69</f>
        <v>0</v>
      </c>
      <c r="AC69">
        <f t="shared" si="3"/>
        <v>0.26724828123314082</v>
      </c>
      <c r="AD69">
        <f t="shared" si="4"/>
        <v>30.10187458616922</v>
      </c>
      <c r="AE69">
        <f>'IDT-1'!D69</f>
        <v>0</v>
      </c>
      <c r="AF69" s="24"/>
      <c r="AG69">
        <f t="shared" si="5"/>
        <v>30.10187458616922</v>
      </c>
      <c r="AI69" s="34">
        <f>PXIL!L69</f>
        <v>0</v>
      </c>
      <c r="AJ69" s="34">
        <f>PXIL!R69</f>
        <v>0</v>
      </c>
      <c r="AK69" s="34">
        <f>RTM_IEX!L69</f>
        <v>6.79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16.139390966378627</v>
      </c>
      <c r="H70">
        <f>PPCL_Spot!R70</f>
        <v>0</v>
      </c>
      <c r="I70">
        <f>Bawana_NG!R70</f>
        <v>5.8397319010237343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1.02</v>
      </c>
      <c r="AB70" s="75">
        <f>-STOA!R70</f>
        <v>0</v>
      </c>
      <c r="AC70">
        <f t="shared" si="3"/>
        <v>0.26214428123314076</v>
      </c>
      <c r="AD70">
        <f t="shared" si="4"/>
        <v>29.526978586169218</v>
      </c>
      <c r="AE70">
        <f>'IDT-1'!D70</f>
        <v>0</v>
      </c>
      <c r="AF70" s="24"/>
      <c r="AG70">
        <f t="shared" si="5"/>
        <v>29.526978586169218</v>
      </c>
      <c r="AI70" s="34">
        <f>PXIL!L70</f>
        <v>0</v>
      </c>
      <c r="AJ70" s="34">
        <f>PXIL!R70</f>
        <v>0</v>
      </c>
      <c r="AK70" s="34">
        <f>RTM_IEX!L70</f>
        <v>6.79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16.139390966378627</v>
      </c>
      <c r="H71">
        <f>PPCL_Spot!R71</f>
        <v>0</v>
      </c>
      <c r="I71">
        <f>Bawana_NG!R71</f>
        <v>5.8397319010237343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0.45</v>
      </c>
      <c r="AB71" s="75">
        <f>-STOA!R71</f>
        <v>0</v>
      </c>
      <c r="AC71">
        <f t="shared" si="3"/>
        <v>0.24859228123314078</v>
      </c>
      <c r="AD71">
        <f t="shared" si="4"/>
        <v>28.000530586169219</v>
      </c>
      <c r="AE71">
        <f>'IDT-1'!D71</f>
        <v>0</v>
      </c>
      <c r="AF71" s="24"/>
      <c r="AG71">
        <f t="shared" si="5"/>
        <v>28.000530586169219</v>
      </c>
      <c r="AI71" s="34">
        <f>PXIL!L71</f>
        <v>0</v>
      </c>
      <c r="AJ71" s="34">
        <f>PXIL!R71</f>
        <v>0</v>
      </c>
      <c r="AK71" s="34">
        <f>RTM_IEX!L71</f>
        <v>5.82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16.139390966378627</v>
      </c>
      <c r="H72">
        <f>PPCL_Spot!R72</f>
        <v>0</v>
      </c>
      <c r="I72">
        <f>Bawana_NG!R72</f>
        <v>5.8397319010237343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0.22</v>
      </c>
      <c r="AB72" s="75">
        <f>-STOA!R72</f>
        <v>0</v>
      </c>
      <c r="AC72">
        <f t="shared" si="3"/>
        <v>0.23803228123314077</v>
      </c>
      <c r="AD72">
        <f t="shared" si="4"/>
        <v>26.811090586169218</v>
      </c>
      <c r="AE72">
        <f>'IDT-1'!D72</f>
        <v>0</v>
      </c>
      <c r="AF72" s="24"/>
      <c r="AG72">
        <f t="shared" si="5"/>
        <v>26.811090586169218</v>
      </c>
      <c r="AI72" s="34">
        <f>PXIL!L72</f>
        <v>0</v>
      </c>
      <c r="AJ72" s="34">
        <f>PXIL!R72</f>
        <v>0</v>
      </c>
      <c r="AK72" s="34">
        <f>RTM_IEX!L72</f>
        <v>4.8499999999999996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16.139390966378627</v>
      </c>
      <c r="H73">
        <f>PPCL_Spot!R73</f>
        <v>0</v>
      </c>
      <c r="I73">
        <f>Bawana_NG!R73</f>
        <v>5.8397319010237343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0.14000000000000001</v>
      </c>
      <c r="AB73" s="75">
        <f>-STOA!R73</f>
        <v>0</v>
      </c>
      <c r="AC73">
        <f t="shared" si="3"/>
        <v>0.20318428123314078</v>
      </c>
      <c r="AD73">
        <f t="shared" si="4"/>
        <v>22.885938586169218</v>
      </c>
      <c r="AE73">
        <f>'IDT-1'!D73</f>
        <v>0</v>
      </c>
      <c r="AF73" s="24"/>
      <c r="AG73">
        <f t="shared" si="5"/>
        <v>22.885938586169218</v>
      </c>
      <c r="AI73" s="34">
        <f>PXIL!L73</f>
        <v>0</v>
      </c>
      <c r="AJ73" s="34">
        <f>PXIL!R73</f>
        <v>0</v>
      </c>
      <c r="AK73" s="34">
        <f>RTM_IEX!L73</f>
        <v>0.97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16.139390966378627</v>
      </c>
      <c r="H74">
        <f>PPCL_Spot!R74</f>
        <v>0</v>
      </c>
      <c r="I74">
        <f>Bawana_NG!R74</f>
        <v>5.8397319010237343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</v>
      </c>
      <c r="AB74" s="75">
        <f>-STOA!R74</f>
        <v>0</v>
      </c>
      <c r="AC74">
        <f t="shared" si="3"/>
        <v>0.19341628123314078</v>
      </c>
      <c r="AD74">
        <f t="shared" si="4"/>
        <v>21.785706586169219</v>
      </c>
      <c r="AE74">
        <f>'IDT-1'!D74</f>
        <v>0</v>
      </c>
      <c r="AF74" s="24"/>
      <c r="AG74">
        <f t="shared" si="5"/>
        <v>21.785706586169219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16.139390966378627</v>
      </c>
      <c r="H75">
        <f>PPCL_Spot!R75</f>
        <v>0</v>
      </c>
      <c r="I75">
        <f>Bawana_NG!R75</f>
        <v>5.8397398084205836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</v>
      </c>
      <c r="AB75" s="75">
        <f>-STOA!R75</f>
        <v>0</v>
      </c>
      <c r="AC75">
        <f t="shared" si="3"/>
        <v>0.20195235081823304</v>
      </c>
      <c r="AD75">
        <f t="shared" si="4"/>
        <v>22.747178423980976</v>
      </c>
      <c r="AE75">
        <f>'IDT-1'!D75</f>
        <v>0</v>
      </c>
      <c r="AF75" s="24"/>
      <c r="AG75">
        <f t="shared" si="5"/>
        <v>22.747178423980976</v>
      </c>
      <c r="AI75" s="34">
        <f>PXIL!L75</f>
        <v>0</v>
      </c>
      <c r="AJ75" s="34">
        <f>PXIL!R75</f>
        <v>0</v>
      </c>
      <c r="AK75" s="34">
        <f>RTM_IEX!L75</f>
        <v>0.97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16.139390966378627</v>
      </c>
      <c r="H76">
        <f>PPCL_Spot!R76</f>
        <v>0</v>
      </c>
      <c r="I76">
        <f>Bawana_NG!R76</f>
        <v>5.8397398084205836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0.20195235081823304</v>
      </c>
      <c r="AD76">
        <f t="shared" si="4"/>
        <v>22.747178423980976</v>
      </c>
      <c r="AE76">
        <f>'IDT-1'!D76</f>
        <v>0</v>
      </c>
      <c r="AF76" s="24"/>
      <c r="AG76">
        <f t="shared" si="5"/>
        <v>22.747178423980976</v>
      </c>
      <c r="AI76" s="34">
        <f>PXIL!L76</f>
        <v>0</v>
      </c>
      <c r="AJ76" s="34">
        <f>PXIL!R76</f>
        <v>0</v>
      </c>
      <c r="AK76" s="34">
        <f>RTM_IEX!L76</f>
        <v>0.97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16.139390966378627</v>
      </c>
      <c r="H77">
        <f>PPCL_Spot!R77</f>
        <v>0</v>
      </c>
      <c r="I77">
        <f>Bawana_NG!R77</f>
        <v>5.8397398084205836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0.20353635081823304</v>
      </c>
      <c r="AD77">
        <f t="shared" si="4"/>
        <v>22.925594423980975</v>
      </c>
      <c r="AE77">
        <f>'IDT-1'!D77</f>
        <v>0</v>
      </c>
      <c r="AF77" s="24"/>
      <c r="AG77">
        <f t="shared" si="5"/>
        <v>22.925594423980975</v>
      </c>
      <c r="AI77" s="34">
        <f>PXIL!L77</f>
        <v>0</v>
      </c>
      <c r="AJ77" s="34">
        <f>PXIL!R77</f>
        <v>0</v>
      </c>
      <c r="AK77" s="34">
        <f>RTM_IEX!L77</f>
        <v>1.1499999999999999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16.139390966378627</v>
      </c>
      <c r="H78">
        <f>PPCL_Spot!R78</f>
        <v>0</v>
      </c>
      <c r="I78">
        <f>Bawana_NG!R78</f>
        <v>5.8397398084205836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0.20406435081823304</v>
      </c>
      <c r="AD78">
        <f t="shared" si="4"/>
        <v>22.985066423980978</v>
      </c>
      <c r="AE78">
        <f>'IDT-1'!D78</f>
        <v>0</v>
      </c>
      <c r="AF78" s="24"/>
      <c r="AG78">
        <f t="shared" si="5"/>
        <v>22.985066423980978</v>
      </c>
      <c r="AI78" s="34">
        <f>PXIL!L78</f>
        <v>0</v>
      </c>
      <c r="AJ78" s="34">
        <f>PXIL!R78</f>
        <v>0</v>
      </c>
      <c r="AK78" s="34">
        <f>RTM_IEX!L78</f>
        <v>1.21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16.139390966378627</v>
      </c>
      <c r="H79">
        <f>PPCL_Spot!R79</f>
        <v>0</v>
      </c>
      <c r="I79">
        <f>Bawana_NG!R79</f>
        <v>5.8397398084205836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0.20028035081823306</v>
      </c>
      <c r="AD79">
        <f t="shared" si="4"/>
        <v>22.558850423980978</v>
      </c>
      <c r="AE79">
        <f>'IDT-1'!D79</f>
        <v>0</v>
      </c>
      <c r="AF79" s="24"/>
      <c r="AG79">
        <f t="shared" si="5"/>
        <v>22.558850423980978</v>
      </c>
      <c r="AI79" s="34">
        <f>PXIL!L79</f>
        <v>0</v>
      </c>
      <c r="AJ79" s="34">
        <f>PXIL!R79</f>
        <v>0</v>
      </c>
      <c r="AK79" s="34">
        <f>RTM_IEX!L79</f>
        <v>0.78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16.139390966378627</v>
      </c>
      <c r="H80">
        <f>PPCL_Spot!R80</f>
        <v>0</v>
      </c>
      <c r="I80">
        <f>Bawana_NG!R80</f>
        <v>5.8397398084205836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0.19904835081823305</v>
      </c>
      <c r="AD80">
        <f t="shared" si="4"/>
        <v>22.420082423980976</v>
      </c>
      <c r="AE80">
        <f>'IDT-1'!D80</f>
        <v>0</v>
      </c>
      <c r="AF80" s="24"/>
      <c r="AG80">
        <f t="shared" si="5"/>
        <v>22.420082423980976</v>
      </c>
      <c r="AI80" s="34">
        <f>PXIL!L80</f>
        <v>0</v>
      </c>
      <c r="AJ80" s="34">
        <f>PXIL!R80</f>
        <v>0</v>
      </c>
      <c r="AK80" s="34">
        <f>RTM_IEX!L80</f>
        <v>0.64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16.139390966378627</v>
      </c>
      <c r="H81">
        <f>PPCL_Spot!R81</f>
        <v>0</v>
      </c>
      <c r="I81">
        <f>Bawana_NG!R81</f>
        <v>5.8397398084205836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0.19825635081823306</v>
      </c>
      <c r="AD81">
        <f t="shared" si="4"/>
        <v>22.330874423980976</v>
      </c>
      <c r="AE81">
        <f>'IDT-1'!D81</f>
        <v>0</v>
      </c>
      <c r="AF81" s="24"/>
      <c r="AG81">
        <f t="shared" si="5"/>
        <v>22.330874423980976</v>
      </c>
      <c r="AI81" s="34">
        <f>PXIL!L81</f>
        <v>0</v>
      </c>
      <c r="AJ81" s="34">
        <f>PXIL!R81</f>
        <v>0</v>
      </c>
      <c r="AK81" s="34">
        <f>RTM_IEX!L81</f>
        <v>0.55000000000000004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16.139390966378627</v>
      </c>
      <c r="H82">
        <f>PPCL_Spot!R82</f>
        <v>0</v>
      </c>
      <c r="I82">
        <f>Bawana_NG!R82</f>
        <v>5.8397476776841648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0.1982564200677526</v>
      </c>
      <c r="AD82">
        <f t="shared" si="4"/>
        <v>22.33088222399504</v>
      </c>
      <c r="AE82">
        <f>'IDT-1'!D82</f>
        <v>0</v>
      </c>
      <c r="AF82" s="24"/>
      <c r="AG82">
        <f t="shared" si="5"/>
        <v>22.33088222399504</v>
      </c>
      <c r="AI82" s="34">
        <f>PXIL!L82</f>
        <v>0</v>
      </c>
      <c r="AJ82" s="34">
        <f>PXIL!R82</f>
        <v>0</v>
      </c>
      <c r="AK82" s="34">
        <f>RTM_IEX!L82</f>
        <v>0.55000000000000004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16.139390966378627</v>
      </c>
      <c r="H83">
        <f>PPCL_Spot!R83</f>
        <v>0</v>
      </c>
      <c r="I83">
        <f>Bawana_NG!R83</f>
        <v>5.839765518348992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0.19852057706560305</v>
      </c>
      <c r="AD83">
        <f t="shared" si="4"/>
        <v>22.360635907662012</v>
      </c>
      <c r="AE83">
        <f>'IDT-1'!D83</f>
        <v>0</v>
      </c>
      <c r="AF83" s="24"/>
      <c r="AG83">
        <f t="shared" si="5"/>
        <v>22.360635907662012</v>
      </c>
      <c r="AI83" s="34">
        <f>PXIL!L83</f>
        <v>0</v>
      </c>
      <c r="AJ83" s="34">
        <f>PXIL!R83</f>
        <v>0</v>
      </c>
      <c r="AK83" s="34">
        <f>RTM_IEX!L83</f>
        <v>0.57999999999999996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16.139390966378627</v>
      </c>
      <c r="H84">
        <f>PPCL_Spot!R84</f>
        <v>0</v>
      </c>
      <c r="I84">
        <f>Bawana_NG!R84</f>
        <v>5.839765518348992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0.19860857706560306</v>
      </c>
      <c r="AD84">
        <f t="shared" si="4"/>
        <v>22.370547907662015</v>
      </c>
      <c r="AE84">
        <f>'IDT-1'!D84</f>
        <v>0</v>
      </c>
      <c r="AF84" s="24"/>
      <c r="AG84">
        <f t="shared" si="5"/>
        <v>22.370547907662015</v>
      </c>
      <c r="AI84" s="34">
        <f>PXIL!L84</f>
        <v>0</v>
      </c>
      <c r="AJ84" s="34">
        <f>PXIL!R84</f>
        <v>0</v>
      </c>
      <c r="AK84" s="34">
        <f>RTM_IEX!L84</f>
        <v>0.59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16.139390966378627</v>
      </c>
      <c r="H85">
        <f>PPCL_Spot!R85</f>
        <v>0</v>
      </c>
      <c r="I85">
        <f>Bawana_NG!R85</f>
        <v>5.839765518348992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0.20705657706560307</v>
      </c>
      <c r="AD85">
        <f t="shared" si="4"/>
        <v>23.322099907662015</v>
      </c>
      <c r="AE85">
        <f>'IDT-1'!D85</f>
        <v>0</v>
      </c>
      <c r="AF85" s="24"/>
      <c r="AG85">
        <f t="shared" si="5"/>
        <v>23.322099907662015</v>
      </c>
      <c r="AI85" s="34">
        <f>PXIL!L85</f>
        <v>0</v>
      </c>
      <c r="AJ85" s="34">
        <f>PXIL!R85</f>
        <v>0</v>
      </c>
      <c r="AK85" s="34">
        <f>RTM_IEX!L85</f>
        <v>1.55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16.139390966378627</v>
      </c>
      <c r="H86">
        <f>PPCL_Spot!R86</f>
        <v>0</v>
      </c>
      <c r="I86">
        <f>Bawana_NG!R86</f>
        <v>5.839765518348992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0.20881657706560305</v>
      </c>
      <c r="AD86">
        <f t="shared" si="4"/>
        <v>23.520339907662013</v>
      </c>
      <c r="AE86">
        <f>'IDT-1'!D86</f>
        <v>0</v>
      </c>
      <c r="AF86" s="24"/>
      <c r="AG86">
        <f t="shared" si="5"/>
        <v>23.520339907662013</v>
      </c>
      <c r="AI86" s="34">
        <f>PXIL!L86</f>
        <v>0</v>
      </c>
      <c r="AJ86" s="34">
        <f>PXIL!R86</f>
        <v>0</v>
      </c>
      <c r="AK86" s="34">
        <f>RTM_IEX!L86</f>
        <v>1.75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16.139390966378627</v>
      </c>
      <c r="H87">
        <f>PPCL_Spot!R87</f>
        <v>0</v>
      </c>
      <c r="I87">
        <f>Bawana_NG!R87</f>
        <v>5.839765518348992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0.21902457706560305</v>
      </c>
      <c r="AD87">
        <f t="shared" si="4"/>
        <v>24.670131907662014</v>
      </c>
      <c r="AE87">
        <f>'IDT-1'!D87</f>
        <v>0</v>
      </c>
      <c r="AF87" s="24"/>
      <c r="AG87">
        <f t="shared" si="5"/>
        <v>24.670131907662014</v>
      </c>
      <c r="AI87" s="34">
        <f>PXIL!L87</f>
        <v>0</v>
      </c>
      <c r="AJ87" s="34">
        <f>PXIL!R87</f>
        <v>0</v>
      </c>
      <c r="AK87" s="34">
        <f>RTM_IEX!L87</f>
        <v>2.91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16.139390966378627</v>
      </c>
      <c r="H88">
        <f>PPCL_Spot!R88</f>
        <v>0</v>
      </c>
      <c r="I88">
        <f>Bawana_NG!R88</f>
        <v>5.839765518348992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0.21902457706560305</v>
      </c>
      <c r="AD88">
        <f t="shared" si="4"/>
        <v>24.670131907662014</v>
      </c>
      <c r="AE88">
        <f>'IDT-1'!D88</f>
        <v>0</v>
      </c>
      <c r="AF88" s="24"/>
      <c r="AG88">
        <f t="shared" si="5"/>
        <v>24.670131907662014</v>
      </c>
      <c r="AI88" s="34">
        <f>PXIL!L88</f>
        <v>0</v>
      </c>
      <c r="AJ88" s="34">
        <f>PXIL!R88</f>
        <v>0</v>
      </c>
      <c r="AK88" s="34">
        <f>RTM_IEX!L88</f>
        <v>2.91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16.139390966378627</v>
      </c>
      <c r="H89">
        <f>PPCL_Spot!R89</f>
        <v>0</v>
      </c>
      <c r="I89">
        <f>Bawana_NG!R89</f>
        <v>5.8397398084205836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0.21902435081823304</v>
      </c>
      <c r="AD89">
        <f t="shared" si="4"/>
        <v>24.670106423980975</v>
      </c>
      <c r="AE89">
        <f>'IDT-1'!D89</f>
        <v>0</v>
      </c>
      <c r="AF89" s="24"/>
      <c r="AG89">
        <f t="shared" si="5"/>
        <v>24.670106423980975</v>
      </c>
      <c r="AI89" s="34">
        <f>PXIL!L89</f>
        <v>0</v>
      </c>
      <c r="AJ89" s="34">
        <f>PXIL!R89</f>
        <v>0</v>
      </c>
      <c r="AK89" s="34">
        <f>RTM_IEX!L89</f>
        <v>2.91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16.139390966378627</v>
      </c>
      <c r="H90">
        <f>PPCL_Spot!R90</f>
        <v>0</v>
      </c>
      <c r="I90">
        <f>Bawana_NG!R90</f>
        <v>5.8397398084205836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0.21902435081823304</v>
      </c>
      <c r="AD90">
        <f t="shared" si="4"/>
        <v>24.670106423980975</v>
      </c>
      <c r="AE90">
        <f>'IDT-1'!D90</f>
        <v>0</v>
      </c>
      <c r="AF90" s="24"/>
      <c r="AG90">
        <f t="shared" si="5"/>
        <v>24.670106423980975</v>
      </c>
      <c r="AI90" s="34">
        <f>PXIL!L90</f>
        <v>0</v>
      </c>
      <c r="AJ90" s="34">
        <f>PXIL!R90</f>
        <v>0</v>
      </c>
      <c r="AK90" s="34">
        <f>RTM_IEX!L90</f>
        <v>2.91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16.139390966378627</v>
      </c>
      <c r="H91">
        <f>PPCL_Spot!R91</f>
        <v>0</v>
      </c>
      <c r="I91">
        <f>Bawana_NG!R91</f>
        <v>5.8397398084205836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0.21480035081823307</v>
      </c>
      <c r="AD91">
        <f t="shared" si="4"/>
        <v>24.194330423980976</v>
      </c>
      <c r="AE91">
        <f>'IDT-1'!D91</f>
        <v>0</v>
      </c>
      <c r="AF91" s="24"/>
      <c r="AG91">
        <f t="shared" si="5"/>
        <v>24.194330423980976</v>
      </c>
      <c r="AI91" s="34">
        <f>PXIL!L91</f>
        <v>0</v>
      </c>
      <c r="AJ91" s="34">
        <f>PXIL!R91</f>
        <v>0</v>
      </c>
      <c r="AK91" s="34">
        <f>RTM_IEX!L91</f>
        <v>2.4300000000000002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16.139390966378627</v>
      </c>
      <c r="H92">
        <f>PPCL_Spot!R92</f>
        <v>0</v>
      </c>
      <c r="I92">
        <f>Bawana_NG!R92</f>
        <v>5.8397398084205836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0.21480035081823307</v>
      </c>
      <c r="AD92">
        <f t="shared" si="4"/>
        <v>24.194330423980976</v>
      </c>
      <c r="AE92">
        <f>'IDT-1'!D92</f>
        <v>0</v>
      </c>
      <c r="AF92" s="24"/>
      <c r="AG92">
        <f t="shared" si="5"/>
        <v>24.194330423980976</v>
      </c>
      <c r="AI92" s="34">
        <f>PXIL!L92</f>
        <v>0</v>
      </c>
      <c r="AJ92" s="34">
        <f>PXIL!R92</f>
        <v>0</v>
      </c>
      <c r="AK92" s="34">
        <f>RTM_IEX!L92</f>
        <v>2.4300000000000002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16.139390966378627</v>
      </c>
      <c r="H93">
        <f>PPCL_Spot!R93</f>
        <v>0</v>
      </c>
      <c r="I93">
        <f>Bawana_NG!R93</f>
        <v>5.8397398084205836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0.21480035081823307</v>
      </c>
      <c r="AD93">
        <f t="shared" si="4"/>
        <v>24.194330423980976</v>
      </c>
      <c r="AE93">
        <f>'IDT-1'!D93</f>
        <v>0</v>
      </c>
      <c r="AF93" s="24"/>
      <c r="AG93">
        <f t="shared" si="5"/>
        <v>24.194330423980976</v>
      </c>
      <c r="AI93" s="34">
        <f>PXIL!L93</f>
        <v>0</v>
      </c>
      <c r="AJ93" s="34">
        <f>PXIL!R93</f>
        <v>0</v>
      </c>
      <c r="AK93" s="34">
        <f>RTM_IEX!L93</f>
        <v>2.4300000000000002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16.139390966378627</v>
      </c>
      <c r="H94">
        <f>PPCL_Spot!R94</f>
        <v>0</v>
      </c>
      <c r="I94">
        <f>Bawana_NG!R94</f>
        <v>5.8397398084205836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0.21480035081823307</v>
      </c>
      <c r="AD94">
        <f t="shared" si="4"/>
        <v>24.194330423980976</v>
      </c>
      <c r="AE94">
        <f>'IDT-1'!D94</f>
        <v>0</v>
      </c>
      <c r="AF94" s="24"/>
      <c r="AG94">
        <f t="shared" si="5"/>
        <v>24.194330423980976</v>
      </c>
      <c r="AI94" s="34">
        <f>PXIL!L94</f>
        <v>0</v>
      </c>
      <c r="AJ94" s="34">
        <f>PXIL!R94</f>
        <v>0</v>
      </c>
      <c r="AK94" s="34">
        <f>RTM_IEX!L94</f>
        <v>2.4300000000000002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16.139390966378627</v>
      </c>
      <c r="H95">
        <f>PPCL_Spot!R95</f>
        <v>0</v>
      </c>
      <c r="I95">
        <f>Bawana_NG!R95</f>
        <v>5.8397398084205836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0.19772835081823306</v>
      </c>
      <c r="AD95">
        <f t="shared" si="4"/>
        <v>22.271402423980973</v>
      </c>
      <c r="AE95">
        <f>'IDT-1'!D95</f>
        <v>0</v>
      </c>
      <c r="AF95" s="24"/>
      <c r="AG95">
        <f t="shared" si="5"/>
        <v>22.271402423980973</v>
      </c>
      <c r="AI95" s="34">
        <f>PXIL!L95</f>
        <v>0</v>
      </c>
      <c r="AJ95" s="34">
        <f>PXIL!R95</f>
        <v>0</v>
      </c>
      <c r="AK95" s="34">
        <f>RTM_IEX!L95</f>
        <v>0.49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16.139390966378627</v>
      </c>
      <c r="H96">
        <f>PPCL_Spot!R96</f>
        <v>0</v>
      </c>
      <c r="I96">
        <f>Bawana_NG!R96</f>
        <v>5.8397398084205836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0.19341635081823305</v>
      </c>
      <c r="AD96">
        <f t="shared" si="4"/>
        <v>21.785714423980977</v>
      </c>
      <c r="AE96">
        <f>'IDT-1'!D96</f>
        <v>0</v>
      </c>
      <c r="AF96" s="24"/>
      <c r="AG96">
        <f t="shared" si="5"/>
        <v>21.785714423980977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16.139390966378627</v>
      </c>
      <c r="H97">
        <f>PPCL_Spot!R97</f>
        <v>0</v>
      </c>
      <c r="I97">
        <f>Bawana_NG!R97</f>
        <v>5.8397398084205836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0.19341635081823305</v>
      </c>
      <c r="AD97">
        <f t="shared" si="4"/>
        <v>21.785714423980977</v>
      </c>
      <c r="AE97">
        <f>'IDT-1'!D97</f>
        <v>0</v>
      </c>
      <c r="AF97" s="24"/>
      <c r="AG97">
        <f t="shared" si="5"/>
        <v>21.785714423980977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16.139390966378627</v>
      </c>
      <c r="H98">
        <f>PPCL_Spot!R98</f>
        <v>0</v>
      </c>
      <c r="I98">
        <f>Bawana_NG!R98</f>
        <v>5.8397398084205836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0.19341635081823305</v>
      </c>
      <c r="AD98">
        <f t="shared" si="4"/>
        <v>21.785714423980977</v>
      </c>
      <c r="AE98">
        <f>'IDT-1'!D98</f>
        <v>0</v>
      </c>
      <c r="AF98" s="24"/>
      <c r="AG98">
        <f t="shared" si="5"/>
        <v>21.785714423980977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0.38734538319308737</v>
      </c>
      <c r="H99">
        <f t="shared" si="6"/>
        <v>0</v>
      </c>
      <c r="I99">
        <f t="shared" si="6"/>
        <v>0.12797840272248454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3.5792499999999984E-2</v>
      </c>
      <c r="AB99" s="75">
        <f t="shared" si="6"/>
        <v>0</v>
      </c>
      <c r="AC99">
        <f t="shared" si="6"/>
        <v>5.6753177389787419E-3</v>
      </c>
      <c r="AD99">
        <f t="shared" si="6"/>
        <v>0.60107846817659272</v>
      </c>
      <c r="AE99">
        <f t="shared" ref="AE99:AR99" si="7">SUM(AE3:AE98)/4000</f>
        <v>0</v>
      </c>
      <c r="AG99">
        <f t="shared" si="7"/>
        <v>0.60107846817659272</v>
      </c>
      <c r="AI99">
        <f t="shared" si="7"/>
        <v>0</v>
      </c>
      <c r="AJ99">
        <f t="shared" si="7"/>
        <v>0</v>
      </c>
      <c r="AK99">
        <f t="shared" si="7"/>
        <v>7.4637500000000009E-2</v>
      </c>
      <c r="AL99">
        <f t="shared" si="7"/>
        <v>-1.9000000000000003E-2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45180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19.334040999999999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0.1710195608</v>
      </c>
      <c r="AD3">
        <f>SUM(B3:AB3,AI3:AR3)-AC3</f>
        <v>19.263021439199999</v>
      </c>
      <c r="AE3">
        <v>0</v>
      </c>
      <c r="AF3" s="24"/>
      <c r="AG3">
        <f>SUM(AD3:AF3)</f>
        <v>19.263021439199999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0.1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19.334040999999999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0.17700356080000001</v>
      </c>
      <c r="AD4">
        <f t="shared" ref="AD4:AD67" si="1">SUM(B4:AB4,AI4:AR4)-AC4</f>
        <v>19.937037439200001</v>
      </c>
      <c r="AE4">
        <v>0</v>
      </c>
      <c r="AF4" s="24"/>
      <c r="AG4">
        <f t="shared" ref="AG4:AG67" si="2">SUM(AD4:AF4)</f>
        <v>19.937037439200001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0.78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19.334040999999999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0.17955556080000001</v>
      </c>
      <c r="AD5">
        <f t="shared" si="1"/>
        <v>20.224485439199999</v>
      </c>
      <c r="AE5">
        <v>0</v>
      </c>
      <c r="AF5" s="24"/>
      <c r="AG5">
        <f t="shared" si="2"/>
        <v>20.224485439199999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1.07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16.325665999999998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0.14366586079999999</v>
      </c>
      <c r="AD6">
        <f t="shared" si="1"/>
        <v>16.182000139199999</v>
      </c>
      <c r="AE6">
        <v>0</v>
      </c>
      <c r="AF6" s="24"/>
      <c r="AG6">
        <f t="shared" si="2"/>
        <v>16.182000139199999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15.096954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0.1328531952</v>
      </c>
      <c r="AD7">
        <f t="shared" si="1"/>
        <v>14.964100804800001</v>
      </c>
      <c r="AE7">
        <v>0</v>
      </c>
      <c r="AF7" s="24"/>
      <c r="AG7">
        <f t="shared" si="2"/>
        <v>14.964100804800001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15.177360999999999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0.1335607768</v>
      </c>
      <c r="AD8">
        <f t="shared" si="1"/>
        <v>15.0438002232</v>
      </c>
      <c r="AE8">
        <v>0</v>
      </c>
      <c r="AF8" s="24"/>
      <c r="AG8">
        <f t="shared" si="2"/>
        <v>15.0438002232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15.005247000000001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0.13204617360000001</v>
      </c>
      <c r="AD9">
        <f t="shared" si="1"/>
        <v>14.873200826400002</v>
      </c>
      <c r="AE9">
        <v>0</v>
      </c>
      <c r="AF9" s="24"/>
      <c r="AG9">
        <f t="shared" si="2"/>
        <v>14.873200826400002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14.184222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0.12482115360000001</v>
      </c>
      <c r="AD10">
        <f t="shared" si="1"/>
        <v>14.059400846400001</v>
      </c>
      <c r="AE10">
        <v>0</v>
      </c>
      <c r="AF10" s="24"/>
      <c r="AG10">
        <f t="shared" si="2"/>
        <v>14.059400846400001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16.326270999999998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0.1479831848</v>
      </c>
      <c r="AD11">
        <f t="shared" si="1"/>
        <v>16.668287815199996</v>
      </c>
      <c r="AE11">
        <v>0</v>
      </c>
      <c r="AF11" s="24"/>
      <c r="AG11">
        <f t="shared" si="2"/>
        <v>16.668287815199996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0.49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15.929379000000001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0.14017853520000001</v>
      </c>
      <c r="AD12">
        <f t="shared" si="1"/>
        <v>15.7892004648</v>
      </c>
      <c r="AE12">
        <v>0</v>
      </c>
      <c r="AF12" s="24"/>
      <c r="AG12">
        <f t="shared" si="2"/>
        <v>15.7892004648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16.680589000000001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0.14678918320000001</v>
      </c>
      <c r="AD13">
        <f t="shared" si="1"/>
        <v>16.533799816800002</v>
      </c>
      <c r="AE13">
        <v>0</v>
      </c>
      <c r="AF13" s="24"/>
      <c r="AG13">
        <f t="shared" si="2"/>
        <v>16.533799816800002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18.689440000000001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0.16446707200000002</v>
      </c>
      <c r="AD14">
        <f t="shared" si="1"/>
        <v>18.524972928</v>
      </c>
      <c r="AE14">
        <v>0</v>
      </c>
      <c r="AF14" s="24"/>
      <c r="AG14">
        <f t="shared" si="2"/>
        <v>18.524972928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19.334040999999999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0.17013956080000001</v>
      </c>
      <c r="AD15">
        <f t="shared" si="1"/>
        <v>19.1639014392</v>
      </c>
      <c r="AE15">
        <v>0</v>
      </c>
      <c r="AF15" s="24"/>
      <c r="AG15">
        <f t="shared" si="2"/>
        <v>19.1639014392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18.561440999999999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0.1633406808</v>
      </c>
      <c r="AD16">
        <f t="shared" si="1"/>
        <v>18.398100319199997</v>
      </c>
      <c r="AE16">
        <v>0</v>
      </c>
      <c r="AF16" s="24"/>
      <c r="AG16">
        <f t="shared" si="2"/>
        <v>18.398100319199997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19.176048999999999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0.16874923119999999</v>
      </c>
      <c r="AD17">
        <f t="shared" si="1"/>
        <v>19.007299768799999</v>
      </c>
      <c r="AE17">
        <v>0</v>
      </c>
      <c r="AF17" s="24"/>
      <c r="AG17">
        <f t="shared" si="2"/>
        <v>19.007299768799999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19.334040999999999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0.17013956080000001</v>
      </c>
      <c r="AD18">
        <f t="shared" si="1"/>
        <v>19.1639014392</v>
      </c>
      <c r="AE18">
        <v>0</v>
      </c>
      <c r="AF18" s="24"/>
      <c r="AG18">
        <f t="shared" si="2"/>
        <v>19.1639014392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19.334040999999999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0.1761235608</v>
      </c>
      <c r="AD19">
        <f t="shared" si="1"/>
        <v>19.837917439199998</v>
      </c>
      <c r="AE19">
        <v>0</v>
      </c>
      <c r="AF19" s="24"/>
      <c r="AG19">
        <f t="shared" si="2"/>
        <v>19.837917439199998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0.68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19.334040999999999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0.21193956080000001</v>
      </c>
      <c r="AD20">
        <f t="shared" si="1"/>
        <v>23.872101439199998</v>
      </c>
      <c r="AE20">
        <v>0</v>
      </c>
      <c r="AF20" s="24"/>
      <c r="AG20">
        <f t="shared" si="2"/>
        <v>23.872101439199998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4.75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19.334040999999999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0.19917956080000002</v>
      </c>
      <c r="AD21">
        <f t="shared" si="1"/>
        <v>22.434861439199999</v>
      </c>
      <c r="AE21">
        <v>0</v>
      </c>
      <c r="AF21" s="24"/>
      <c r="AG21">
        <f t="shared" si="2"/>
        <v>22.434861439199999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3.3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19.334040999999999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0.21193956080000001</v>
      </c>
      <c r="AD22">
        <f t="shared" si="1"/>
        <v>23.872101439199998</v>
      </c>
      <c r="AE22">
        <v>0</v>
      </c>
      <c r="AF22" s="24"/>
      <c r="AG22">
        <f t="shared" si="2"/>
        <v>23.872101439199998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4.75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19.334040999999999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0.2117635608</v>
      </c>
      <c r="AD23">
        <f t="shared" si="1"/>
        <v>23.852277439199998</v>
      </c>
      <c r="AE23">
        <v>0</v>
      </c>
      <c r="AF23" s="24"/>
      <c r="AG23">
        <f t="shared" si="2"/>
        <v>23.852277439199998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1.63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19.334040999999999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0.21193956080000001</v>
      </c>
      <c r="AD24">
        <f t="shared" si="1"/>
        <v>23.872101439199998</v>
      </c>
      <c r="AE24">
        <v>0</v>
      </c>
      <c r="AF24" s="24"/>
      <c r="AG24">
        <f t="shared" si="2"/>
        <v>23.872101439199998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4.75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19.334040999999999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0.21193956080000001</v>
      </c>
      <c r="AD25">
        <f t="shared" si="1"/>
        <v>23.872101439199998</v>
      </c>
      <c r="AE25">
        <v>0</v>
      </c>
      <c r="AF25" s="24"/>
      <c r="AG25">
        <f t="shared" si="2"/>
        <v>23.872101439199998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4.75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19.334040999999999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0.21193956080000001</v>
      </c>
      <c r="AD26">
        <f t="shared" si="1"/>
        <v>23.872101439199998</v>
      </c>
      <c r="AE26">
        <v>0</v>
      </c>
      <c r="AF26" s="24"/>
      <c r="AG26">
        <f t="shared" si="2"/>
        <v>23.872101439199998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4.75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19.334040999999999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1.94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0.2116755608</v>
      </c>
      <c r="AD27">
        <f t="shared" si="1"/>
        <v>23.842365439200002</v>
      </c>
      <c r="AE27">
        <v>0</v>
      </c>
      <c r="AF27" s="24"/>
      <c r="AG27">
        <f t="shared" si="2"/>
        <v>23.842365439200002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2.78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19.334040999999999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1.75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0.21185156080000001</v>
      </c>
      <c r="AD28">
        <f t="shared" si="1"/>
        <v>23.862189439200002</v>
      </c>
      <c r="AE28">
        <v>0</v>
      </c>
      <c r="AF28" s="24"/>
      <c r="AG28">
        <f t="shared" si="2"/>
        <v>23.862189439200002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2.99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19.334040999999999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1.55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0.21123556080000003</v>
      </c>
      <c r="AD29">
        <f t="shared" si="1"/>
        <v>23.792805439200002</v>
      </c>
      <c r="AE29">
        <v>0</v>
      </c>
      <c r="AF29" s="24"/>
      <c r="AG29">
        <f t="shared" si="2"/>
        <v>23.792805439200002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3.12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19.334040999999999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1.36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0.21202756079999999</v>
      </c>
      <c r="AD30">
        <f t="shared" si="1"/>
        <v>23.882013439199998</v>
      </c>
      <c r="AE30">
        <v>0</v>
      </c>
      <c r="AF30" s="24"/>
      <c r="AG30">
        <f t="shared" si="2"/>
        <v>23.882013439199998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3.4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19.334040999999999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0.97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0.21185156080000001</v>
      </c>
      <c r="AD31">
        <f t="shared" si="1"/>
        <v>23.862189439199998</v>
      </c>
      <c r="AE31">
        <v>0</v>
      </c>
      <c r="AF31" s="24"/>
      <c r="AG31">
        <f t="shared" si="2"/>
        <v>23.862189439199998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3.77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19.334040999999999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0.19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0.21158756080000002</v>
      </c>
      <c r="AD32">
        <f t="shared" si="1"/>
        <v>23.832453439199998</v>
      </c>
      <c r="AE32">
        <v>0</v>
      </c>
      <c r="AF32" s="24"/>
      <c r="AG32">
        <f t="shared" si="2"/>
        <v>23.832453439199998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4.5199999999999996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19.334040999999999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0.20005956080000001</v>
      </c>
      <c r="AD33">
        <f t="shared" si="1"/>
        <v>22.533981439199998</v>
      </c>
      <c r="AE33">
        <v>0</v>
      </c>
      <c r="AF33" s="24"/>
      <c r="AG33">
        <f t="shared" si="2"/>
        <v>22.533981439199998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3.4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19.334040999999999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0.21193956080000001</v>
      </c>
      <c r="AD34">
        <f t="shared" si="1"/>
        <v>23.872101439199998</v>
      </c>
      <c r="AE34">
        <v>0</v>
      </c>
      <c r="AF34" s="24"/>
      <c r="AG34">
        <f t="shared" si="2"/>
        <v>23.872101439199998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4.75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19.334040999999999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0.20005956080000001</v>
      </c>
      <c r="AD35">
        <f t="shared" si="1"/>
        <v>22.533981439199998</v>
      </c>
      <c r="AE35">
        <v>0</v>
      </c>
      <c r="AF35" s="24"/>
      <c r="AG35">
        <f t="shared" si="2"/>
        <v>22.533981439199998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3.4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19.334040999999999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4.75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0.21193956080000001</v>
      </c>
      <c r="AD36">
        <f t="shared" si="1"/>
        <v>23.872101439199998</v>
      </c>
      <c r="AE36">
        <v>0</v>
      </c>
      <c r="AF36" s="24"/>
      <c r="AG36">
        <f t="shared" si="2"/>
        <v>23.872101439199998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19.334040999999999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4.75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0.21193956080000001</v>
      </c>
      <c r="AD37">
        <f t="shared" si="1"/>
        <v>23.872101439199998</v>
      </c>
      <c r="AE37">
        <v>0</v>
      </c>
      <c r="AF37" s="24"/>
      <c r="AG37">
        <f t="shared" si="2"/>
        <v>23.872101439199998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19.334040999999999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4.75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0.21193956080000001</v>
      </c>
      <c r="AD38">
        <f t="shared" si="1"/>
        <v>23.872101439199998</v>
      </c>
      <c r="AE38">
        <v>0</v>
      </c>
      <c r="AF38" s="24"/>
      <c r="AG38">
        <f t="shared" si="2"/>
        <v>23.872101439199998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19.334040999999999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4.75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0.21193956080000001</v>
      </c>
      <c r="AD39">
        <f t="shared" si="1"/>
        <v>23.872101439199998</v>
      </c>
      <c r="AE39">
        <v>0</v>
      </c>
      <c r="AF39" s="24"/>
      <c r="AG39">
        <f t="shared" si="2"/>
        <v>23.872101439199998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19.334040999999999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1.94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0.18721156080000001</v>
      </c>
      <c r="AD40">
        <f t="shared" si="1"/>
        <v>21.086829439199999</v>
      </c>
      <c r="AE40">
        <v>0</v>
      </c>
      <c r="AF40" s="24"/>
      <c r="AG40">
        <f t="shared" si="2"/>
        <v>21.086829439199999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19.334040999999999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3.98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0.20516356080000001</v>
      </c>
      <c r="AD41">
        <f t="shared" si="1"/>
        <v>23.1088774392</v>
      </c>
      <c r="AE41">
        <v>0</v>
      </c>
      <c r="AF41" s="24"/>
      <c r="AG41">
        <f t="shared" si="2"/>
        <v>23.1088774392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19.334040999999999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1.46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0.18377956079999999</v>
      </c>
      <c r="AD42">
        <f t="shared" si="1"/>
        <v>20.700261439199998</v>
      </c>
      <c r="AE42">
        <v>0</v>
      </c>
      <c r="AF42" s="24"/>
      <c r="AG42">
        <f t="shared" si="2"/>
        <v>20.700261439199998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0.09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19.334040999999999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0.39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0.18210756079999998</v>
      </c>
      <c r="AD43">
        <f t="shared" si="1"/>
        <v>20.5119334392</v>
      </c>
      <c r="AE43">
        <v>0</v>
      </c>
      <c r="AF43" s="24"/>
      <c r="AG43">
        <f t="shared" si="2"/>
        <v>20.5119334392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0.97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19.334040999999999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0.57999999999999996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0.18905956079999997</v>
      </c>
      <c r="AD44">
        <f t="shared" si="1"/>
        <v>21.294981439199997</v>
      </c>
      <c r="AE44">
        <v>0</v>
      </c>
      <c r="AF44" s="24"/>
      <c r="AG44">
        <f t="shared" si="2"/>
        <v>21.294981439199997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1.57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19.334040999999999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0.1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0.18122756080000002</v>
      </c>
      <c r="AD45">
        <f t="shared" si="1"/>
        <v>20.412813439200001</v>
      </c>
      <c r="AE45">
        <v>0</v>
      </c>
      <c r="AF45" s="24"/>
      <c r="AG45">
        <f t="shared" si="2"/>
        <v>20.412813439200001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1.1599999999999999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19.334040999999999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0.17172356080000001</v>
      </c>
      <c r="AD46">
        <f t="shared" si="1"/>
        <v>19.342317439199999</v>
      </c>
      <c r="AE46">
        <v>0</v>
      </c>
      <c r="AF46" s="24"/>
      <c r="AG46">
        <f t="shared" si="2"/>
        <v>19.342317439199999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0.18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19.334040999999999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0.1880915608</v>
      </c>
      <c r="AD47">
        <f t="shared" si="1"/>
        <v>21.185949439199998</v>
      </c>
      <c r="AE47">
        <v>0</v>
      </c>
      <c r="AF47" s="24"/>
      <c r="AG47">
        <f t="shared" si="2"/>
        <v>21.185949439199998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2.04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19.334040999999999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0.19662756080000002</v>
      </c>
      <c r="AD48">
        <f t="shared" si="1"/>
        <v>22.147413439199997</v>
      </c>
      <c r="AE48">
        <v>0</v>
      </c>
      <c r="AF48" s="24"/>
      <c r="AG48">
        <f t="shared" si="2"/>
        <v>22.147413439199997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3.01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19.334040999999999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0.18888356080000002</v>
      </c>
      <c r="AD49">
        <f t="shared" si="1"/>
        <v>21.275157439199997</v>
      </c>
      <c r="AE49">
        <v>0</v>
      </c>
      <c r="AF49" s="24"/>
      <c r="AG49">
        <f t="shared" si="2"/>
        <v>21.275157439199997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2.13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19.334040999999999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0.1803475608</v>
      </c>
      <c r="AD50">
        <f t="shared" si="1"/>
        <v>20.313693439199998</v>
      </c>
      <c r="AE50">
        <v>0</v>
      </c>
      <c r="AF50" s="24"/>
      <c r="AG50">
        <f t="shared" si="2"/>
        <v>20.313693439199998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1.1599999999999999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19.334040999999999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0.18465956080000001</v>
      </c>
      <c r="AD51">
        <f t="shared" si="1"/>
        <v>20.799381439199998</v>
      </c>
      <c r="AE51">
        <v>0</v>
      </c>
      <c r="AF51" s="24"/>
      <c r="AG51">
        <f t="shared" si="2"/>
        <v>20.799381439199998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1.65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19.334040999999999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0.17955556080000001</v>
      </c>
      <c r="AD52">
        <f t="shared" si="1"/>
        <v>20.224485439199999</v>
      </c>
      <c r="AE52">
        <v>0</v>
      </c>
      <c r="AF52" s="24"/>
      <c r="AG52">
        <f t="shared" si="2"/>
        <v>20.224485439199999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1.07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19.334040999999999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0.18377956080000002</v>
      </c>
      <c r="AD53">
        <f t="shared" si="1"/>
        <v>20.700261439199998</v>
      </c>
      <c r="AE53">
        <v>0</v>
      </c>
      <c r="AF53" s="24"/>
      <c r="AG53">
        <f t="shared" si="2"/>
        <v>20.700261439199998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1.55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19.334040999999999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0.20340356079999999</v>
      </c>
      <c r="AD54">
        <f t="shared" si="1"/>
        <v>22.910637439200002</v>
      </c>
      <c r="AE54">
        <v>0</v>
      </c>
      <c r="AF54" s="24"/>
      <c r="AG54">
        <f t="shared" si="2"/>
        <v>22.910637439200002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3.78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19.334040999999999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0.21193956080000001</v>
      </c>
      <c r="AD55">
        <f t="shared" si="1"/>
        <v>23.872101439199998</v>
      </c>
      <c r="AE55">
        <v>0</v>
      </c>
      <c r="AF55" s="24"/>
      <c r="AG55">
        <f t="shared" si="2"/>
        <v>23.872101439199998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4.75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19.334040999999999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0.18377956080000002</v>
      </c>
      <c r="AD56">
        <f t="shared" si="1"/>
        <v>20.700261439199998</v>
      </c>
      <c r="AE56">
        <v>0</v>
      </c>
      <c r="AF56" s="24"/>
      <c r="AG56">
        <f t="shared" si="2"/>
        <v>20.700261439199998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1.55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19.334040999999999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0.1974195608</v>
      </c>
      <c r="AD57">
        <f t="shared" si="1"/>
        <v>22.2366214392</v>
      </c>
      <c r="AE57">
        <v>0</v>
      </c>
      <c r="AF57" s="24"/>
      <c r="AG57">
        <f t="shared" si="2"/>
        <v>22.2366214392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3.1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19.334040999999999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0.21193956080000001</v>
      </c>
      <c r="AD58">
        <f t="shared" si="1"/>
        <v>23.872101439199998</v>
      </c>
      <c r="AE58">
        <v>0</v>
      </c>
      <c r="AF58" s="24"/>
      <c r="AG58">
        <f t="shared" si="2"/>
        <v>23.872101439199998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4.75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19.334040999999999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0.21193956080000001</v>
      </c>
      <c r="AD59">
        <f t="shared" si="1"/>
        <v>23.872101439199998</v>
      </c>
      <c r="AE59">
        <v>0</v>
      </c>
      <c r="AF59" s="24"/>
      <c r="AG59">
        <f t="shared" si="2"/>
        <v>23.872101439199998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4.75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19.334040999999999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0.20340356079999999</v>
      </c>
      <c r="AD60">
        <f t="shared" si="1"/>
        <v>22.910637439200002</v>
      </c>
      <c r="AE60">
        <v>0</v>
      </c>
      <c r="AF60" s="24"/>
      <c r="AG60">
        <f t="shared" si="2"/>
        <v>22.910637439200002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3.78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19.334040999999999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4.75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0.21193956080000001</v>
      </c>
      <c r="AD61">
        <f t="shared" si="1"/>
        <v>23.872101439199998</v>
      </c>
      <c r="AE61">
        <v>0</v>
      </c>
      <c r="AF61" s="24"/>
      <c r="AG61">
        <f t="shared" si="2"/>
        <v>23.872101439199998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19.334040999999999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3.69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0.20261156080000001</v>
      </c>
      <c r="AD62">
        <f t="shared" si="1"/>
        <v>22.821429439199999</v>
      </c>
      <c r="AE62">
        <v>0</v>
      </c>
      <c r="AF62" s="24"/>
      <c r="AG62">
        <f t="shared" si="2"/>
        <v>22.821429439199999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19.334040999999999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4.75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0.21193956080000001</v>
      </c>
      <c r="AD63">
        <f t="shared" si="1"/>
        <v>23.872101439199998</v>
      </c>
      <c r="AE63">
        <v>0</v>
      </c>
      <c r="AF63" s="24"/>
      <c r="AG63">
        <f t="shared" si="2"/>
        <v>23.872101439199998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19.334040999999999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4.75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0.21193956080000001</v>
      </c>
      <c r="AD64">
        <f t="shared" si="1"/>
        <v>23.872101439199998</v>
      </c>
      <c r="AE64">
        <v>0</v>
      </c>
      <c r="AF64" s="24"/>
      <c r="AG64">
        <f t="shared" si="2"/>
        <v>23.872101439199998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19.334040999999999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4.75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0.21193956080000001</v>
      </c>
      <c r="AD65">
        <f t="shared" si="1"/>
        <v>23.872101439199998</v>
      </c>
      <c r="AE65">
        <v>0</v>
      </c>
      <c r="AF65" s="24"/>
      <c r="AG65">
        <f t="shared" si="2"/>
        <v>23.872101439199998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19.334040999999999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0.20173156080000001</v>
      </c>
      <c r="AD66">
        <f t="shared" si="1"/>
        <v>22.7223094392</v>
      </c>
      <c r="AE66">
        <v>0</v>
      </c>
      <c r="AF66" s="24"/>
      <c r="AG66">
        <f t="shared" si="2"/>
        <v>22.7223094392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3.59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19.334040999999999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0.21193956080000001</v>
      </c>
      <c r="AD67">
        <f t="shared" si="1"/>
        <v>23.872101439199998</v>
      </c>
      <c r="AE67">
        <v>0</v>
      </c>
      <c r="AF67" s="24"/>
      <c r="AG67">
        <f t="shared" si="2"/>
        <v>23.872101439199998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4.75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19.334040999999999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0.21193956080000001</v>
      </c>
      <c r="AD68">
        <f t="shared" ref="AD68:AD98" si="4">SUM(B68:AB68,AI68:AR68)-AC68</f>
        <v>23.872101439199998</v>
      </c>
      <c r="AE68">
        <v>0</v>
      </c>
      <c r="AF68" s="24"/>
      <c r="AG68">
        <f t="shared" ref="AG68:AG98" si="5">SUM(AD68:AF68)</f>
        <v>23.872101439199998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4.75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19.334040999999999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0.21193956080000001</v>
      </c>
      <c r="AD69">
        <f t="shared" si="4"/>
        <v>23.872101439199998</v>
      </c>
      <c r="AE69">
        <v>0</v>
      </c>
      <c r="AF69" s="24"/>
      <c r="AG69">
        <f t="shared" si="5"/>
        <v>23.872101439199998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4.75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19.334040999999999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0.21193956080000001</v>
      </c>
      <c r="AD70">
        <f t="shared" si="4"/>
        <v>23.872101439199998</v>
      </c>
      <c r="AE70">
        <v>0</v>
      </c>
      <c r="AF70" s="24"/>
      <c r="AG70">
        <f t="shared" si="5"/>
        <v>23.872101439199998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4.75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19.334040999999999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0.21193956080000001</v>
      </c>
      <c r="AD71">
        <f t="shared" si="4"/>
        <v>23.872101439199998</v>
      </c>
      <c r="AE71">
        <v>0</v>
      </c>
      <c r="AF71" s="24"/>
      <c r="AG71">
        <f t="shared" si="5"/>
        <v>23.872101439199998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4.75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19.334040999999999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0.21193956080000001</v>
      </c>
      <c r="AD72">
        <f t="shared" si="4"/>
        <v>23.872101439199998</v>
      </c>
      <c r="AE72">
        <v>0</v>
      </c>
      <c r="AF72" s="24"/>
      <c r="AG72">
        <f t="shared" si="5"/>
        <v>23.872101439199998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4.75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19.334040999999999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0.21193956080000001</v>
      </c>
      <c r="AD73">
        <f t="shared" si="4"/>
        <v>23.872101439199998</v>
      </c>
      <c r="AE73">
        <v>0</v>
      </c>
      <c r="AF73" s="24"/>
      <c r="AG73">
        <f t="shared" si="5"/>
        <v>23.872101439199998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4.75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19.334040999999999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1.26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0.21193956080000004</v>
      </c>
      <c r="AD74">
        <f t="shared" si="4"/>
        <v>23.872101439199998</v>
      </c>
      <c r="AE74">
        <v>0</v>
      </c>
      <c r="AF74" s="24"/>
      <c r="AG74">
        <f t="shared" si="5"/>
        <v>23.872101439199998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3.49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19.334040999999999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4.75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0.21193956080000001</v>
      </c>
      <c r="AD75">
        <f t="shared" si="4"/>
        <v>23.872101439199998</v>
      </c>
      <c r="AE75">
        <v>0</v>
      </c>
      <c r="AF75" s="24"/>
      <c r="AG75">
        <f t="shared" si="5"/>
        <v>23.872101439199998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19.334040999999999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4.75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0.21193956080000001</v>
      </c>
      <c r="AD76">
        <f t="shared" si="4"/>
        <v>23.872101439199998</v>
      </c>
      <c r="AE76">
        <v>0</v>
      </c>
      <c r="AF76" s="24"/>
      <c r="AG76">
        <f t="shared" si="5"/>
        <v>23.872101439199998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19.334040999999999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0.1982995608</v>
      </c>
      <c r="AD77">
        <f t="shared" si="4"/>
        <v>22.3357414392</v>
      </c>
      <c r="AE77">
        <v>0</v>
      </c>
      <c r="AF77" s="24"/>
      <c r="AG77">
        <f t="shared" si="5"/>
        <v>22.3357414392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19.334040999999999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4.75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0.21193956080000001</v>
      </c>
      <c r="AD78">
        <f t="shared" si="4"/>
        <v>23.872101439199998</v>
      </c>
      <c r="AE78">
        <v>0</v>
      </c>
      <c r="AF78" s="24"/>
      <c r="AG78">
        <f t="shared" si="5"/>
        <v>23.872101439199998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19.334040999999999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0.21202756079999999</v>
      </c>
      <c r="AD79">
        <f t="shared" si="4"/>
        <v>23.882013439199998</v>
      </c>
      <c r="AE79">
        <v>0</v>
      </c>
      <c r="AF79" s="24"/>
      <c r="AG79">
        <f t="shared" si="5"/>
        <v>23.882013439199998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1.36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19.334040999999999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0.21149956080000001</v>
      </c>
      <c r="AD80">
        <f t="shared" si="4"/>
        <v>23.822541439199998</v>
      </c>
      <c r="AE80">
        <v>0</v>
      </c>
      <c r="AF80" s="24"/>
      <c r="AG80">
        <f t="shared" si="5"/>
        <v>23.822541439199998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1.4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19.334040999999999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3.3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0.2113235608</v>
      </c>
      <c r="AD81">
        <f t="shared" si="4"/>
        <v>23.802717439199998</v>
      </c>
      <c r="AE81">
        <v>0</v>
      </c>
      <c r="AF81" s="24"/>
      <c r="AG81">
        <f t="shared" si="5"/>
        <v>23.802717439199998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1.38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19.334040999999999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0.21141156080000001</v>
      </c>
      <c r="AD82">
        <f t="shared" si="4"/>
        <v>23.812629439199998</v>
      </c>
      <c r="AE82">
        <v>0</v>
      </c>
      <c r="AF82" s="24"/>
      <c r="AG82">
        <f t="shared" si="5"/>
        <v>23.812629439199998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1.49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19.334040999999999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0.21123556080000003</v>
      </c>
      <c r="AD83">
        <f t="shared" si="4"/>
        <v>23.792805439200002</v>
      </c>
      <c r="AE83">
        <v>0</v>
      </c>
      <c r="AF83" s="24"/>
      <c r="AG83">
        <f t="shared" si="5"/>
        <v>23.792805439200002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1.37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19.334040999999999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0.2117635608</v>
      </c>
      <c r="AD84">
        <f t="shared" si="4"/>
        <v>23.852277439199998</v>
      </c>
      <c r="AE84">
        <v>0</v>
      </c>
      <c r="AF84" s="24"/>
      <c r="AG84">
        <f t="shared" si="5"/>
        <v>23.852277439199998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1.53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19.334040999999999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0.2117635608</v>
      </c>
      <c r="AD85">
        <f t="shared" si="4"/>
        <v>23.852277439199998</v>
      </c>
      <c r="AE85">
        <v>0</v>
      </c>
      <c r="AF85" s="24"/>
      <c r="AG85">
        <f t="shared" si="5"/>
        <v>23.852277439199998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1.53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19.334040999999999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3.1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0.2112355608</v>
      </c>
      <c r="AD86">
        <f t="shared" si="4"/>
        <v>23.792805439200002</v>
      </c>
      <c r="AE86">
        <v>0</v>
      </c>
      <c r="AF86" s="24"/>
      <c r="AG86">
        <f t="shared" si="5"/>
        <v>23.792805439200002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1.57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19.334040999999999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0.21185156080000001</v>
      </c>
      <c r="AD87">
        <f t="shared" si="4"/>
        <v>23.862189439200002</v>
      </c>
      <c r="AE87">
        <v>0</v>
      </c>
      <c r="AF87" s="24"/>
      <c r="AG87">
        <f t="shared" si="5"/>
        <v>23.862189439200002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1.64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19.334040999999999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3.01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0.21132356079999998</v>
      </c>
      <c r="AD88">
        <f t="shared" si="4"/>
        <v>23.802717439199998</v>
      </c>
      <c r="AE88">
        <v>0</v>
      </c>
      <c r="AF88" s="24"/>
      <c r="AG88">
        <f t="shared" si="5"/>
        <v>23.802717439199998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1.67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19.334040999999999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3.01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0.21132356079999998</v>
      </c>
      <c r="AD89">
        <f t="shared" si="4"/>
        <v>23.802717439199998</v>
      </c>
      <c r="AE89">
        <v>0</v>
      </c>
      <c r="AF89" s="24"/>
      <c r="AG89">
        <f t="shared" si="5"/>
        <v>23.802717439199998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1.67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19.334040999999999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1.26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0.18729956080000001</v>
      </c>
      <c r="AD90">
        <f t="shared" si="4"/>
        <v>21.096741439200002</v>
      </c>
      <c r="AE90">
        <v>0</v>
      </c>
      <c r="AF90" s="24"/>
      <c r="AG90">
        <f t="shared" si="5"/>
        <v>21.096741439200002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0.69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19.334040999999999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0.49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0.1771795608</v>
      </c>
      <c r="AD91">
        <f t="shared" si="4"/>
        <v>19.956861439199997</v>
      </c>
      <c r="AE91">
        <v>0</v>
      </c>
      <c r="AF91" s="24"/>
      <c r="AG91">
        <f t="shared" si="5"/>
        <v>19.956861439199997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0.31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19.334040999999999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1.26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0.18791556080000002</v>
      </c>
      <c r="AD92">
        <f t="shared" si="4"/>
        <v>21.166125439200002</v>
      </c>
      <c r="AE92">
        <v>0</v>
      </c>
      <c r="AF92" s="24"/>
      <c r="AG92">
        <f t="shared" si="5"/>
        <v>21.166125439200002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0.76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19.334040999999999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1.26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0.18809156080000003</v>
      </c>
      <c r="AD93">
        <f t="shared" si="4"/>
        <v>21.185949439200002</v>
      </c>
      <c r="AE93">
        <v>0</v>
      </c>
      <c r="AF93" s="24"/>
      <c r="AG93">
        <f t="shared" si="5"/>
        <v>21.185949439200002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0.78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19.334040999999999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2.91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0.21141156080000001</v>
      </c>
      <c r="AD94">
        <f t="shared" si="4"/>
        <v>23.812629439200002</v>
      </c>
      <c r="AE94">
        <v>0</v>
      </c>
      <c r="AF94" s="24"/>
      <c r="AG94">
        <f t="shared" si="5"/>
        <v>23.812629439200002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1.78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19.334040999999999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2.81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0.2116755608</v>
      </c>
      <c r="AD95">
        <f t="shared" si="4"/>
        <v>23.842365439199998</v>
      </c>
      <c r="AE95">
        <v>0</v>
      </c>
      <c r="AF95" s="24"/>
      <c r="AG95">
        <f t="shared" si="5"/>
        <v>23.842365439199998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1.91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19.334040999999999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1.46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0.19310756079999999</v>
      </c>
      <c r="AD96">
        <f t="shared" si="4"/>
        <v>21.750933439199997</v>
      </c>
      <c r="AE96">
        <v>0</v>
      </c>
      <c r="AF96" s="24"/>
      <c r="AG96">
        <f t="shared" si="5"/>
        <v>21.750933439199997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1.1499999999999999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18.818905999999998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0.57999999999999996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0.17546237279999999</v>
      </c>
      <c r="AD97">
        <f t="shared" si="4"/>
        <v>19.763443627199997</v>
      </c>
      <c r="AE97">
        <v>0</v>
      </c>
      <c r="AF97" s="24"/>
      <c r="AG97">
        <f t="shared" si="5"/>
        <v>19.763443627199997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0.54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19.024516999999999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0.1674157496</v>
      </c>
      <c r="AD98">
        <f t="shared" si="4"/>
        <v>18.8571012504</v>
      </c>
      <c r="AE98">
        <v>0</v>
      </c>
      <c r="AF98" s="24"/>
      <c r="AG98">
        <f t="shared" si="5"/>
        <v>18.8571012504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0.45593036125000042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3.1715E-2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4.6693051789999966E-3</v>
      </c>
      <c r="AD99">
        <f t="shared" si="6"/>
        <v>0.52593355607099967</v>
      </c>
      <c r="AE99">
        <f t="shared" ref="AE99:AR99" si="8">SUM(AE3:AE98)/4000</f>
        <v>0</v>
      </c>
      <c r="AG99">
        <f t="shared" si="8"/>
        <v>0.52593355607099967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4.2957499999999996E-2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45180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'[1]11'!B5</f>
        <v>265</v>
      </c>
      <c r="C3" s="16">
        <f>'[1]11'!C5</f>
        <v>0</v>
      </c>
      <c r="D3" s="16">
        <f>'[1]11'!D5</f>
        <v>50</v>
      </c>
      <c r="E3" s="16">
        <f>'[1]11'!E5</f>
        <v>0</v>
      </c>
      <c r="F3" s="15">
        <f>SUM(B3:E3)</f>
        <v>315</v>
      </c>
      <c r="G3" s="15">
        <f>'[1]11'!H5</f>
        <v>265</v>
      </c>
      <c r="H3" s="16">
        <f>'[1]11'!I5</f>
        <v>0</v>
      </c>
      <c r="I3" s="16">
        <f>'[1]11'!J5</f>
        <v>0</v>
      </c>
      <c r="J3" s="16">
        <f>'[1]11'!K5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'[1]11'!B6</f>
        <v>265</v>
      </c>
      <c r="C4" s="16">
        <f>'[1]11'!C6</f>
        <v>0</v>
      </c>
      <c r="D4" s="16">
        <f>'[1]11'!D6</f>
        <v>50</v>
      </c>
      <c r="E4" s="16">
        <f>'[1]11'!E6</f>
        <v>0</v>
      </c>
      <c r="F4" s="15">
        <f>SUM(B4:E4)</f>
        <v>315</v>
      </c>
      <c r="G4" s="15">
        <f>'[1]11'!H6</f>
        <v>265</v>
      </c>
      <c r="H4" s="16">
        <f>'[1]11'!I6</f>
        <v>0</v>
      </c>
      <c r="I4" s="16">
        <f>'[1]11'!J6</f>
        <v>0</v>
      </c>
      <c r="J4" s="16">
        <f>'[1]11'!K6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'[1]11'!B7</f>
        <v>265</v>
      </c>
      <c r="C5" s="16">
        <f>'[1]11'!C7</f>
        <v>0</v>
      </c>
      <c r="D5" s="16">
        <f>'[1]11'!D7</f>
        <v>50</v>
      </c>
      <c r="E5" s="16">
        <f>'[1]11'!E7</f>
        <v>0</v>
      </c>
      <c r="F5" s="15">
        <f t="shared" ref="F5:F68" si="6">SUM(B5:E5)</f>
        <v>315</v>
      </c>
      <c r="G5" s="15">
        <f>'[1]11'!H7</f>
        <v>265</v>
      </c>
      <c r="H5" s="16">
        <f>'[1]11'!I7</f>
        <v>0</v>
      </c>
      <c r="I5" s="16">
        <f>'[1]11'!J7</f>
        <v>0</v>
      </c>
      <c r="J5" s="16">
        <f>'[1]11'!K7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5"/>
    </row>
    <row r="6" spans="1:18">
      <c r="A6" s="8" t="s">
        <v>48</v>
      </c>
      <c r="B6" s="15">
        <f>'[1]11'!B8</f>
        <v>265</v>
      </c>
      <c r="C6" s="16">
        <f>'[1]11'!C8</f>
        <v>0</v>
      </c>
      <c r="D6" s="16">
        <f>'[1]11'!D8</f>
        <v>50</v>
      </c>
      <c r="E6" s="16">
        <f>'[1]11'!E8</f>
        <v>0</v>
      </c>
      <c r="F6" s="15">
        <f t="shared" si="6"/>
        <v>315</v>
      </c>
      <c r="G6" s="15">
        <f>'[1]11'!H8</f>
        <v>265</v>
      </c>
      <c r="H6" s="16">
        <f>'[1]11'!I8</f>
        <v>0</v>
      </c>
      <c r="I6" s="16">
        <f>'[1]11'!J8</f>
        <v>0</v>
      </c>
      <c r="J6" s="16">
        <f>'[1]11'!K8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'[1]11'!B9</f>
        <v>265</v>
      </c>
      <c r="C7" s="16">
        <f>'[1]11'!C9</f>
        <v>0</v>
      </c>
      <c r="D7" s="16">
        <f>'[1]11'!D9</f>
        <v>50</v>
      </c>
      <c r="E7" s="16">
        <f>'[1]11'!E9</f>
        <v>0</v>
      </c>
      <c r="F7" s="15">
        <f t="shared" si="6"/>
        <v>315</v>
      </c>
      <c r="G7" s="15">
        <f>'[1]11'!H9</f>
        <v>265</v>
      </c>
      <c r="H7" s="16">
        <f>'[1]11'!I9</f>
        <v>0</v>
      </c>
      <c r="I7" s="16">
        <f>'[1]11'!J9</f>
        <v>0</v>
      </c>
      <c r="J7" s="16">
        <f>'[1]11'!K9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'[1]11'!B10</f>
        <v>265</v>
      </c>
      <c r="C8" s="16">
        <f>'[1]11'!C10</f>
        <v>0</v>
      </c>
      <c r="D8" s="16">
        <f>'[1]11'!D10</f>
        <v>50</v>
      </c>
      <c r="E8" s="16">
        <f>'[1]11'!E10</f>
        <v>0</v>
      </c>
      <c r="F8" s="15">
        <f t="shared" si="6"/>
        <v>315</v>
      </c>
      <c r="G8" s="15">
        <f>'[1]11'!H10</f>
        <v>265</v>
      </c>
      <c r="H8" s="16">
        <f>'[1]11'!I10</f>
        <v>0</v>
      </c>
      <c r="I8" s="16">
        <f>'[1]11'!J10</f>
        <v>0</v>
      </c>
      <c r="J8" s="16">
        <f>'[1]11'!K10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'[1]11'!B11</f>
        <v>265</v>
      </c>
      <c r="C9" s="16">
        <f>'[1]11'!C11</f>
        <v>0</v>
      </c>
      <c r="D9" s="16">
        <f>'[1]11'!D11</f>
        <v>50</v>
      </c>
      <c r="E9" s="16">
        <f>'[1]11'!E11</f>
        <v>0</v>
      </c>
      <c r="F9" s="15">
        <f t="shared" si="6"/>
        <v>315</v>
      </c>
      <c r="G9" s="15">
        <f>'[1]11'!H11</f>
        <v>265</v>
      </c>
      <c r="H9" s="16">
        <f>'[1]11'!I11</f>
        <v>0</v>
      </c>
      <c r="I9" s="16">
        <f>'[1]11'!J11</f>
        <v>0</v>
      </c>
      <c r="J9" s="16">
        <f>'[1]11'!K11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'[1]11'!B12</f>
        <v>265</v>
      </c>
      <c r="C10" s="16">
        <f>'[1]11'!C12</f>
        <v>0</v>
      </c>
      <c r="D10" s="16">
        <f>'[1]11'!D12</f>
        <v>50</v>
      </c>
      <c r="E10" s="16">
        <f>'[1]11'!E12</f>
        <v>0</v>
      </c>
      <c r="F10" s="15">
        <f t="shared" si="6"/>
        <v>315</v>
      </c>
      <c r="G10" s="15">
        <f>'[1]11'!H12</f>
        <v>265</v>
      </c>
      <c r="H10" s="16">
        <f>'[1]11'!I12</f>
        <v>0</v>
      </c>
      <c r="I10" s="16">
        <f>'[1]11'!J12</f>
        <v>0</v>
      </c>
      <c r="J10" s="16">
        <f>'[1]11'!K12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'[1]11'!B13</f>
        <v>265</v>
      </c>
      <c r="C11" s="16">
        <f>'[1]11'!C13</f>
        <v>0</v>
      </c>
      <c r="D11" s="16">
        <f>'[1]11'!D13</f>
        <v>50</v>
      </c>
      <c r="E11" s="16">
        <f>'[1]11'!E13</f>
        <v>0</v>
      </c>
      <c r="F11" s="15">
        <f t="shared" si="6"/>
        <v>315</v>
      </c>
      <c r="G11" s="15">
        <f>'[1]11'!H13</f>
        <v>265</v>
      </c>
      <c r="H11" s="16">
        <f>'[1]11'!I13</f>
        <v>0</v>
      </c>
      <c r="I11" s="16">
        <f>'[1]11'!J13</f>
        <v>0</v>
      </c>
      <c r="J11" s="16">
        <f>'[1]11'!K13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'[1]11'!B14</f>
        <v>265</v>
      </c>
      <c r="C12" s="16">
        <f>'[1]11'!C14</f>
        <v>0</v>
      </c>
      <c r="D12" s="16">
        <f>'[1]11'!D14</f>
        <v>50</v>
      </c>
      <c r="E12" s="16">
        <f>'[1]11'!E14</f>
        <v>0</v>
      </c>
      <c r="F12" s="15">
        <f t="shared" si="6"/>
        <v>315</v>
      </c>
      <c r="G12" s="15">
        <f>'[1]11'!H14</f>
        <v>265</v>
      </c>
      <c r="H12" s="16">
        <f>'[1]11'!I14</f>
        <v>0</v>
      </c>
      <c r="I12" s="16">
        <f>'[1]11'!J14</f>
        <v>0</v>
      </c>
      <c r="J12" s="16">
        <f>'[1]11'!K14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'[1]11'!B15</f>
        <v>265</v>
      </c>
      <c r="C13" s="16">
        <f>'[1]11'!C15</f>
        <v>0</v>
      </c>
      <c r="D13" s="16">
        <f>'[1]11'!D15</f>
        <v>50</v>
      </c>
      <c r="E13" s="16">
        <f>'[1]11'!E15</f>
        <v>0</v>
      </c>
      <c r="F13" s="15">
        <f t="shared" si="6"/>
        <v>315</v>
      </c>
      <c r="G13" s="15">
        <f>'[1]11'!H15</f>
        <v>265</v>
      </c>
      <c r="H13" s="16">
        <f>'[1]11'!I15</f>
        <v>0</v>
      </c>
      <c r="I13" s="16">
        <f>'[1]11'!J15</f>
        <v>0</v>
      </c>
      <c r="J13" s="16">
        <f>'[1]11'!K15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'[1]11'!B16</f>
        <v>265</v>
      </c>
      <c r="C14" s="16">
        <f>'[1]11'!C16</f>
        <v>0</v>
      </c>
      <c r="D14" s="16">
        <f>'[1]11'!D16</f>
        <v>50</v>
      </c>
      <c r="E14" s="16">
        <f>'[1]11'!E16</f>
        <v>0</v>
      </c>
      <c r="F14" s="15">
        <f t="shared" si="6"/>
        <v>315</v>
      </c>
      <c r="G14" s="15">
        <f>'[1]11'!H16</f>
        <v>265</v>
      </c>
      <c r="H14" s="16">
        <f>'[1]11'!I16</f>
        <v>0</v>
      </c>
      <c r="I14" s="16">
        <f>'[1]11'!J16</f>
        <v>0</v>
      </c>
      <c r="J14" s="16">
        <f>'[1]11'!K16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'[1]11'!B17</f>
        <v>265</v>
      </c>
      <c r="C15" s="16">
        <f>'[1]11'!C17</f>
        <v>0</v>
      </c>
      <c r="D15" s="16">
        <f>'[1]11'!D17</f>
        <v>50</v>
      </c>
      <c r="E15" s="16">
        <f>'[1]11'!E17</f>
        <v>0</v>
      </c>
      <c r="F15" s="15">
        <f t="shared" si="6"/>
        <v>315</v>
      </c>
      <c r="G15" s="15">
        <f>'[1]11'!H17</f>
        <v>265</v>
      </c>
      <c r="H15" s="16">
        <f>'[1]11'!I17</f>
        <v>0</v>
      </c>
      <c r="I15" s="16">
        <f>'[1]11'!J17</f>
        <v>0</v>
      </c>
      <c r="J15" s="16">
        <f>'[1]11'!K17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'[1]11'!B18</f>
        <v>265</v>
      </c>
      <c r="C16" s="16">
        <f>'[1]11'!C18</f>
        <v>0</v>
      </c>
      <c r="D16" s="16">
        <f>'[1]11'!D18</f>
        <v>50</v>
      </c>
      <c r="E16" s="16">
        <f>'[1]11'!E18</f>
        <v>0</v>
      </c>
      <c r="F16" s="15">
        <f t="shared" si="6"/>
        <v>315</v>
      </c>
      <c r="G16" s="15">
        <f>'[1]11'!H18</f>
        <v>265</v>
      </c>
      <c r="H16" s="16">
        <f>'[1]11'!I18</f>
        <v>0</v>
      </c>
      <c r="I16" s="16">
        <f>'[1]11'!J18</f>
        <v>0</v>
      </c>
      <c r="J16" s="16">
        <f>'[1]11'!K18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'[1]11'!B19</f>
        <v>265</v>
      </c>
      <c r="C17" s="16">
        <f>'[1]11'!C19</f>
        <v>0</v>
      </c>
      <c r="D17" s="16">
        <f>'[1]11'!D19</f>
        <v>50</v>
      </c>
      <c r="E17" s="16">
        <f>'[1]11'!E19</f>
        <v>0</v>
      </c>
      <c r="F17" s="15">
        <f t="shared" si="6"/>
        <v>315</v>
      </c>
      <c r="G17" s="15">
        <f>'[1]11'!H19</f>
        <v>265</v>
      </c>
      <c r="H17" s="16">
        <f>'[1]11'!I19</f>
        <v>0</v>
      </c>
      <c r="I17" s="16">
        <f>'[1]11'!J19</f>
        <v>0</v>
      </c>
      <c r="J17" s="16">
        <f>'[1]11'!K19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'[1]11'!B20</f>
        <v>265</v>
      </c>
      <c r="C18" s="16">
        <f>'[1]11'!C20</f>
        <v>0</v>
      </c>
      <c r="D18" s="16">
        <f>'[1]11'!D20</f>
        <v>50</v>
      </c>
      <c r="E18" s="16">
        <f>'[1]11'!E20</f>
        <v>0</v>
      </c>
      <c r="F18" s="15">
        <f t="shared" si="6"/>
        <v>315</v>
      </c>
      <c r="G18" s="15">
        <f>'[1]11'!H20</f>
        <v>265</v>
      </c>
      <c r="H18" s="16">
        <f>'[1]11'!I20</f>
        <v>0</v>
      </c>
      <c r="I18" s="16">
        <f>'[1]11'!J20</f>
        <v>0</v>
      </c>
      <c r="J18" s="16">
        <f>'[1]11'!K20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'[1]11'!B21</f>
        <v>265</v>
      </c>
      <c r="C19" s="16">
        <f>'[1]11'!C21</f>
        <v>0</v>
      </c>
      <c r="D19" s="16">
        <f>'[1]11'!D21</f>
        <v>50</v>
      </c>
      <c r="E19" s="16">
        <f>'[1]11'!E21</f>
        <v>0</v>
      </c>
      <c r="F19" s="15">
        <f t="shared" si="6"/>
        <v>315</v>
      </c>
      <c r="G19" s="15">
        <f>'[1]11'!H21</f>
        <v>265</v>
      </c>
      <c r="H19" s="16">
        <f>'[1]11'!I21</f>
        <v>0</v>
      </c>
      <c r="I19" s="16">
        <f>'[1]11'!J21</f>
        <v>0</v>
      </c>
      <c r="J19" s="16">
        <f>'[1]11'!K21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'[1]11'!B22</f>
        <v>265</v>
      </c>
      <c r="C20" s="16">
        <f>'[1]11'!C22</f>
        <v>0</v>
      </c>
      <c r="D20" s="16">
        <f>'[1]11'!D22</f>
        <v>50</v>
      </c>
      <c r="E20" s="16">
        <f>'[1]11'!E22</f>
        <v>0</v>
      </c>
      <c r="F20" s="15">
        <f t="shared" si="6"/>
        <v>315</v>
      </c>
      <c r="G20" s="15">
        <f>'[1]11'!H22</f>
        <v>265</v>
      </c>
      <c r="H20" s="16">
        <f>'[1]11'!I22</f>
        <v>0</v>
      </c>
      <c r="I20" s="16">
        <f>'[1]11'!J22</f>
        <v>0</v>
      </c>
      <c r="J20" s="16">
        <f>'[1]11'!K22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'[1]11'!B23</f>
        <v>265</v>
      </c>
      <c r="C21" s="16">
        <f>'[1]11'!C23</f>
        <v>0</v>
      </c>
      <c r="D21" s="16">
        <f>'[1]11'!D23</f>
        <v>50</v>
      </c>
      <c r="E21" s="16">
        <f>'[1]11'!E23</f>
        <v>0</v>
      </c>
      <c r="F21" s="15">
        <f t="shared" si="6"/>
        <v>315</v>
      </c>
      <c r="G21" s="15">
        <f>'[1]11'!H23</f>
        <v>265</v>
      </c>
      <c r="H21" s="16">
        <f>'[1]11'!I23</f>
        <v>0</v>
      </c>
      <c r="I21" s="16">
        <f>'[1]11'!J23</f>
        <v>0</v>
      </c>
      <c r="J21" s="16">
        <f>'[1]11'!K23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'[1]11'!B24</f>
        <v>265</v>
      </c>
      <c r="C22" s="16">
        <f>'[1]11'!C24</f>
        <v>0</v>
      </c>
      <c r="D22" s="16">
        <f>'[1]11'!D24</f>
        <v>50</v>
      </c>
      <c r="E22" s="16">
        <f>'[1]11'!E24</f>
        <v>0</v>
      </c>
      <c r="F22" s="15">
        <f t="shared" si="6"/>
        <v>315</v>
      </c>
      <c r="G22" s="15">
        <f>'[1]11'!H24</f>
        <v>265</v>
      </c>
      <c r="H22" s="16">
        <f>'[1]11'!I24</f>
        <v>0</v>
      </c>
      <c r="I22" s="16">
        <f>'[1]11'!J24</f>
        <v>0</v>
      </c>
      <c r="J22" s="16">
        <f>'[1]11'!K24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'[1]11'!B25</f>
        <v>265</v>
      </c>
      <c r="C23" s="16">
        <f>'[1]11'!C25</f>
        <v>0</v>
      </c>
      <c r="D23" s="16">
        <f>'[1]11'!D25</f>
        <v>50</v>
      </c>
      <c r="E23" s="16">
        <f>'[1]11'!E25</f>
        <v>0</v>
      </c>
      <c r="F23" s="15">
        <f t="shared" si="6"/>
        <v>315</v>
      </c>
      <c r="G23" s="15">
        <f>'[1]11'!H25</f>
        <v>265</v>
      </c>
      <c r="H23" s="16">
        <f>'[1]11'!I25</f>
        <v>0</v>
      </c>
      <c r="I23" s="16">
        <f>'[1]11'!J25</f>
        <v>0</v>
      </c>
      <c r="J23" s="16">
        <f>'[1]11'!K25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'[1]11'!B26</f>
        <v>265</v>
      </c>
      <c r="C24" s="16">
        <f>'[1]11'!C26</f>
        <v>0</v>
      </c>
      <c r="D24" s="16">
        <f>'[1]11'!D26</f>
        <v>50</v>
      </c>
      <c r="E24" s="16">
        <f>'[1]11'!E26</f>
        <v>0</v>
      </c>
      <c r="F24" s="15">
        <f t="shared" si="6"/>
        <v>315</v>
      </c>
      <c r="G24" s="15">
        <f>'[1]11'!H26</f>
        <v>265</v>
      </c>
      <c r="H24" s="16">
        <f>'[1]11'!I26</f>
        <v>0</v>
      </c>
      <c r="I24" s="16">
        <f>'[1]11'!J26</f>
        <v>0</v>
      </c>
      <c r="J24" s="16">
        <f>'[1]11'!K26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'[1]11'!B27</f>
        <v>265</v>
      </c>
      <c r="C25" s="16">
        <f>'[1]11'!C27</f>
        <v>0</v>
      </c>
      <c r="D25" s="16">
        <f>'[1]11'!D27</f>
        <v>50</v>
      </c>
      <c r="E25" s="16">
        <f>'[1]11'!E27</f>
        <v>0</v>
      </c>
      <c r="F25" s="15">
        <f t="shared" si="6"/>
        <v>315</v>
      </c>
      <c r="G25" s="15">
        <f>'[1]11'!H27</f>
        <v>265</v>
      </c>
      <c r="H25" s="16">
        <f>'[1]11'!I27</f>
        <v>0</v>
      </c>
      <c r="I25" s="16">
        <f>'[1]11'!J27</f>
        <v>0</v>
      </c>
      <c r="J25" s="16">
        <f>'[1]11'!K27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'[1]11'!B28</f>
        <v>265</v>
      </c>
      <c r="C26" s="16">
        <f>'[1]11'!C28</f>
        <v>0</v>
      </c>
      <c r="D26" s="16">
        <f>'[1]11'!D28</f>
        <v>50</v>
      </c>
      <c r="E26" s="16">
        <f>'[1]11'!E28</f>
        <v>0</v>
      </c>
      <c r="F26" s="15">
        <f t="shared" si="6"/>
        <v>315</v>
      </c>
      <c r="G26" s="15">
        <f>'[1]11'!H28</f>
        <v>265</v>
      </c>
      <c r="H26" s="16">
        <f>'[1]11'!I28</f>
        <v>0</v>
      </c>
      <c r="I26" s="16">
        <f>'[1]11'!J28</f>
        <v>0</v>
      </c>
      <c r="J26" s="16">
        <f>'[1]11'!K28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'[1]11'!B29</f>
        <v>265</v>
      </c>
      <c r="C27" s="16">
        <f>'[1]11'!C29</f>
        <v>0</v>
      </c>
      <c r="D27" s="16">
        <f>'[1]11'!D29</f>
        <v>50</v>
      </c>
      <c r="E27" s="16">
        <f>'[1]11'!E29</f>
        <v>0</v>
      </c>
      <c r="F27" s="15">
        <f t="shared" si="6"/>
        <v>315</v>
      </c>
      <c r="G27" s="15">
        <f>'[1]11'!H29</f>
        <v>265</v>
      </c>
      <c r="H27" s="16">
        <f>'[1]11'!I29</f>
        <v>0</v>
      </c>
      <c r="I27" s="16">
        <f>'[1]11'!J29</f>
        <v>0</v>
      </c>
      <c r="J27" s="16">
        <f>'[1]11'!K29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'[1]11'!B30</f>
        <v>265</v>
      </c>
      <c r="C28" s="16">
        <f>'[1]11'!C30</f>
        <v>0</v>
      </c>
      <c r="D28" s="16">
        <f>'[1]11'!D30</f>
        <v>50</v>
      </c>
      <c r="E28" s="16">
        <f>'[1]11'!E30</f>
        <v>0</v>
      </c>
      <c r="F28" s="15">
        <f t="shared" si="6"/>
        <v>315</v>
      </c>
      <c r="G28" s="15">
        <f>'[1]11'!H30</f>
        <v>265</v>
      </c>
      <c r="H28" s="16">
        <f>'[1]11'!I30</f>
        <v>0</v>
      </c>
      <c r="I28" s="16">
        <f>'[1]11'!J30</f>
        <v>0</v>
      </c>
      <c r="J28" s="16">
        <f>'[1]11'!K30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'[1]11'!B31</f>
        <v>265</v>
      </c>
      <c r="C29" s="16">
        <f>'[1]11'!C31</f>
        <v>0</v>
      </c>
      <c r="D29" s="16">
        <f>'[1]11'!D31</f>
        <v>50</v>
      </c>
      <c r="E29" s="16">
        <f>'[1]11'!E31</f>
        <v>0</v>
      </c>
      <c r="F29" s="15">
        <f t="shared" si="6"/>
        <v>315</v>
      </c>
      <c r="G29" s="15">
        <f>'[1]11'!H31</f>
        <v>265</v>
      </c>
      <c r="H29" s="16">
        <f>'[1]11'!I31</f>
        <v>0</v>
      </c>
      <c r="I29" s="16">
        <f>'[1]11'!J31</f>
        <v>0</v>
      </c>
      <c r="J29" s="16">
        <f>'[1]11'!K31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'[1]11'!B32</f>
        <v>265</v>
      </c>
      <c r="C30" s="16">
        <f>'[1]11'!C32</f>
        <v>0</v>
      </c>
      <c r="D30" s="16">
        <f>'[1]11'!D32</f>
        <v>50</v>
      </c>
      <c r="E30" s="16">
        <f>'[1]11'!E32</f>
        <v>0</v>
      </c>
      <c r="F30" s="15">
        <f t="shared" si="6"/>
        <v>315</v>
      </c>
      <c r="G30" s="15">
        <f>'[1]11'!H32</f>
        <v>265</v>
      </c>
      <c r="H30" s="16">
        <f>'[1]11'!I32</f>
        <v>0</v>
      </c>
      <c r="I30" s="16">
        <f>'[1]11'!J32</f>
        <v>0</v>
      </c>
      <c r="J30" s="16">
        <f>'[1]11'!K32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'[1]11'!B33</f>
        <v>265</v>
      </c>
      <c r="C31" s="16">
        <f>'[1]11'!C33</f>
        <v>0</v>
      </c>
      <c r="D31" s="16">
        <f>'[1]11'!D33</f>
        <v>50</v>
      </c>
      <c r="E31" s="16">
        <f>'[1]11'!E33</f>
        <v>0</v>
      </c>
      <c r="F31" s="15">
        <f t="shared" si="6"/>
        <v>315</v>
      </c>
      <c r="G31" s="15">
        <f>'[1]11'!H33</f>
        <v>265</v>
      </c>
      <c r="H31" s="16">
        <f>'[1]11'!I33</f>
        <v>0</v>
      </c>
      <c r="I31" s="16">
        <f>'[1]11'!J33</f>
        <v>0</v>
      </c>
      <c r="J31" s="16">
        <f>'[1]11'!K33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'[1]11'!B34</f>
        <v>265</v>
      </c>
      <c r="C32" s="16">
        <f>'[1]11'!C34</f>
        <v>0</v>
      </c>
      <c r="D32" s="16">
        <f>'[1]11'!D34</f>
        <v>50</v>
      </c>
      <c r="E32" s="16">
        <f>'[1]11'!E34</f>
        <v>0</v>
      </c>
      <c r="F32" s="15">
        <f t="shared" si="6"/>
        <v>315</v>
      </c>
      <c r="G32" s="15">
        <f>'[1]11'!H34</f>
        <v>265</v>
      </c>
      <c r="H32" s="16">
        <f>'[1]11'!I34</f>
        <v>0</v>
      </c>
      <c r="I32" s="16">
        <f>'[1]11'!J34</f>
        <v>0</v>
      </c>
      <c r="J32" s="16">
        <f>'[1]11'!K34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'[1]11'!B35</f>
        <v>265</v>
      </c>
      <c r="C33" s="16">
        <f>'[1]11'!C35</f>
        <v>0</v>
      </c>
      <c r="D33" s="16">
        <f>'[1]11'!D35</f>
        <v>50</v>
      </c>
      <c r="E33" s="16">
        <f>'[1]11'!E35</f>
        <v>0</v>
      </c>
      <c r="F33" s="15">
        <f t="shared" si="6"/>
        <v>315</v>
      </c>
      <c r="G33" s="15">
        <f>'[1]11'!H35</f>
        <v>265</v>
      </c>
      <c r="H33" s="16">
        <f>'[1]11'!I35</f>
        <v>0</v>
      </c>
      <c r="I33" s="16">
        <f>'[1]11'!J35</f>
        <v>0</v>
      </c>
      <c r="J33" s="16">
        <f>'[1]11'!K35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'[1]11'!B36</f>
        <v>265</v>
      </c>
      <c r="C34" s="16">
        <f>'[1]11'!C36</f>
        <v>0</v>
      </c>
      <c r="D34" s="16">
        <f>'[1]11'!D36</f>
        <v>50</v>
      </c>
      <c r="E34" s="16">
        <f>'[1]11'!E36</f>
        <v>0</v>
      </c>
      <c r="F34" s="15">
        <f t="shared" si="6"/>
        <v>315</v>
      </c>
      <c r="G34" s="15">
        <f>'[1]11'!H36</f>
        <v>265</v>
      </c>
      <c r="H34" s="16">
        <f>'[1]11'!I36</f>
        <v>0</v>
      </c>
      <c r="I34" s="16">
        <f>'[1]11'!J36</f>
        <v>0</v>
      </c>
      <c r="J34" s="16">
        <f>'[1]11'!K36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'[1]11'!B37</f>
        <v>265</v>
      </c>
      <c r="C35" s="16">
        <f>'[1]11'!C37</f>
        <v>0</v>
      </c>
      <c r="D35" s="16">
        <f>'[1]11'!D37</f>
        <v>50</v>
      </c>
      <c r="E35" s="16">
        <f>'[1]11'!E37</f>
        <v>0</v>
      </c>
      <c r="F35" s="15">
        <f t="shared" si="6"/>
        <v>315</v>
      </c>
      <c r="G35" s="15">
        <f>'[1]11'!H37</f>
        <v>265</v>
      </c>
      <c r="H35" s="16">
        <f>'[1]11'!I37</f>
        <v>0</v>
      </c>
      <c r="I35" s="16">
        <f>'[1]11'!J37</f>
        <v>0</v>
      </c>
      <c r="J35" s="16">
        <f>'[1]11'!K37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'[1]11'!B38</f>
        <v>265</v>
      </c>
      <c r="C36" s="16">
        <f>'[1]11'!C38</f>
        <v>0</v>
      </c>
      <c r="D36" s="16">
        <f>'[1]11'!D38</f>
        <v>50</v>
      </c>
      <c r="E36" s="16">
        <f>'[1]11'!E38</f>
        <v>0</v>
      </c>
      <c r="F36" s="15">
        <f t="shared" si="6"/>
        <v>315</v>
      </c>
      <c r="G36" s="15">
        <f>'[1]11'!H38</f>
        <v>265</v>
      </c>
      <c r="H36" s="16">
        <f>'[1]11'!I38</f>
        <v>0</v>
      </c>
      <c r="I36" s="16">
        <f>'[1]11'!J38</f>
        <v>0</v>
      </c>
      <c r="J36" s="16">
        <f>'[1]11'!K38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'[1]11'!B39</f>
        <v>265</v>
      </c>
      <c r="C37" s="16">
        <f>'[1]11'!C39</f>
        <v>0</v>
      </c>
      <c r="D37" s="16">
        <f>'[1]11'!D39</f>
        <v>50</v>
      </c>
      <c r="E37" s="16">
        <f>'[1]11'!E39</f>
        <v>0</v>
      </c>
      <c r="F37" s="15">
        <f t="shared" si="6"/>
        <v>315</v>
      </c>
      <c r="G37" s="15">
        <f>'[1]11'!H39</f>
        <v>265</v>
      </c>
      <c r="H37" s="16">
        <f>'[1]11'!I39</f>
        <v>0</v>
      </c>
      <c r="I37" s="16">
        <f>'[1]11'!J39</f>
        <v>0</v>
      </c>
      <c r="J37" s="16">
        <f>'[1]11'!K39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'[1]11'!B40</f>
        <v>265</v>
      </c>
      <c r="C38" s="16">
        <f>'[1]11'!C40</f>
        <v>0</v>
      </c>
      <c r="D38" s="16">
        <f>'[1]11'!D40</f>
        <v>50</v>
      </c>
      <c r="E38" s="16">
        <f>'[1]11'!E40</f>
        <v>0</v>
      </c>
      <c r="F38" s="15">
        <f t="shared" si="6"/>
        <v>315</v>
      </c>
      <c r="G38" s="15">
        <f>'[1]11'!H40</f>
        <v>265</v>
      </c>
      <c r="H38" s="16">
        <f>'[1]11'!I40</f>
        <v>0</v>
      </c>
      <c r="I38" s="16">
        <f>'[1]11'!J40</f>
        <v>0</v>
      </c>
      <c r="J38" s="16">
        <f>'[1]11'!K40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'[1]11'!B41</f>
        <v>265</v>
      </c>
      <c r="C39" s="16">
        <f>'[1]11'!C41</f>
        <v>0</v>
      </c>
      <c r="D39" s="16">
        <f>'[1]11'!D41</f>
        <v>50</v>
      </c>
      <c r="E39" s="16">
        <f>'[1]11'!E41</f>
        <v>0</v>
      </c>
      <c r="F39" s="15">
        <f t="shared" si="6"/>
        <v>315</v>
      </c>
      <c r="G39" s="15">
        <f>'[1]11'!H41</f>
        <v>265</v>
      </c>
      <c r="H39" s="16">
        <f>'[1]11'!I41</f>
        <v>0</v>
      </c>
      <c r="I39" s="16">
        <f>'[1]11'!J41</f>
        <v>0</v>
      </c>
      <c r="J39" s="16">
        <f>'[1]11'!K41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'[1]11'!B42</f>
        <v>265</v>
      </c>
      <c r="C40" s="16">
        <f>'[1]11'!C42</f>
        <v>0</v>
      </c>
      <c r="D40" s="16">
        <f>'[1]11'!D42</f>
        <v>50</v>
      </c>
      <c r="E40" s="16">
        <f>'[1]11'!E42</f>
        <v>0</v>
      </c>
      <c r="F40" s="15">
        <f t="shared" si="6"/>
        <v>315</v>
      </c>
      <c r="G40" s="15">
        <f>'[1]11'!H42</f>
        <v>265</v>
      </c>
      <c r="H40" s="16">
        <f>'[1]11'!I42</f>
        <v>0</v>
      </c>
      <c r="I40" s="16">
        <f>'[1]11'!J42</f>
        <v>0</v>
      </c>
      <c r="J40" s="16">
        <f>'[1]11'!K42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'[1]11'!B43</f>
        <v>265</v>
      </c>
      <c r="C41" s="16">
        <f>'[1]11'!C43</f>
        <v>0</v>
      </c>
      <c r="D41" s="16">
        <f>'[1]11'!D43</f>
        <v>50</v>
      </c>
      <c r="E41" s="16">
        <f>'[1]11'!E43</f>
        <v>0</v>
      </c>
      <c r="F41" s="15">
        <f t="shared" si="6"/>
        <v>315</v>
      </c>
      <c r="G41" s="15">
        <f>'[1]11'!H43</f>
        <v>265</v>
      </c>
      <c r="H41" s="16">
        <f>'[1]11'!I43</f>
        <v>0</v>
      </c>
      <c r="I41" s="16">
        <f>'[1]11'!J43</f>
        <v>0</v>
      </c>
      <c r="J41" s="16">
        <f>'[1]11'!K43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'[1]11'!B44</f>
        <v>265</v>
      </c>
      <c r="C42" s="16">
        <f>'[1]11'!C44</f>
        <v>0</v>
      </c>
      <c r="D42" s="16">
        <f>'[1]11'!D44</f>
        <v>50</v>
      </c>
      <c r="E42" s="16">
        <f>'[1]11'!E44</f>
        <v>0</v>
      </c>
      <c r="F42" s="15">
        <f t="shared" si="6"/>
        <v>315</v>
      </c>
      <c r="G42" s="15">
        <f>'[1]11'!H44</f>
        <v>265</v>
      </c>
      <c r="H42" s="16">
        <f>'[1]11'!I44</f>
        <v>0</v>
      </c>
      <c r="I42" s="16">
        <f>'[1]11'!J44</f>
        <v>0</v>
      </c>
      <c r="J42" s="16">
        <f>'[1]11'!K44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'[1]11'!B45</f>
        <v>265</v>
      </c>
      <c r="C43" s="16">
        <f>'[1]11'!C45</f>
        <v>0</v>
      </c>
      <c r="D43" s="16">
        <f>'[1]11'!D45</f>
        <v>50</v>
      </c>
      <c r="E43" s="16">
        <f>'[1]11'!E45</f>
        <v>0</v>
      </c>
      <c r="F43" s="15">
        <f t="shared" si="6"/>
        <v>315</v>
      </c>
      <c r="G43" s="15">
        <f>'[1]11'!H45</f>
        <v>265</v>
      </c>
      <c r="H43" s="16">
        <f>'[1]11'!I45</f>
        <v>0</v>
      </c>
      <c r="I43" s="16">
        <f>'[1]11'!J45</f>
        <v>0</v>
      </c>
      <c r="J43" s="16">
        <f>'[1]11'!K45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'[1]11'!B46</f>
        <v>265</v>
      </c>
      <c r="C44" s="16">
        <f>'[1]11'!C46</f>
        <v>0</v>
      </c>
      <c r="D44" s="16">
        <f>'[1]11'!D46</f>
        <v>50</v>
      </c>
      <c r="E44" s="16">
        <f>'[1]11'!E46</f>
        <v>0</v>
      </c>
      <c r="F44" s="15">
        <f t="shared" si="6"/>
        <v>315</v>
      </c>
      <c r="G44" s="15">
        <f>'[1]11'!H46</f>
        <v>265</v>
      </c>
      <c r="H44" s="16">
        <f>'[1]11'!I46</f>
        <v>0</v>
      </c>
      <c r="I44" s="16">
        <f>'[1]11'!J46</f>
        <v>0</v>
      </c>
      <c r="J44" s="16">
        <f>'[1]11'!K46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'[1]11'!B47</f>
        <v>265</v>
      </c>
      <c r="C45" s="16">
        <f>'[1]11'!C47</f>
        <v>0</v>
      </c>
      <c r="D45" s="16">
        <f>'[1]11'!D47</f>
        <v>50</v>
      </c>
      <c r="E45" s="16">
        <f>'[1]11'!E47</f>
        <v>0</v>
      </c>
      <c r="F45" s="15">
        <f t="shared" si="6"/>
        <v>315</v>
      </c>
      <c r="G45" s="15">
        <f>'[1]11'!H47</f>
        <v>265</v>
      </c>
      <c r="H45" s="16">
        <f>'[1]11'!I47</f>
        <v>0</v>
      </c>
      <c r="I45" s="16">
        <f>'[1]11'!J47</f>
        <v>0</v>
      </c>
      <c r="J45" s="16">
        <f>'[1]11'!K47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'[1]11'!B48</f>
        <v>265</v>
      </c>
      <c r="C46" s="16">
        <f>'[1]11'!C48</f>
        <v>0</v>
      </c>
      <c r="D46" s="16">
        <f>'[1]11'!D48</f>
        <v>50</v>
      </c>
      <c r="E46" s="16">
        <f>'[1]11'!E48</f>
        <v>0</v>
      </c>
      <c r="F46" s="15">
        <f t="shared" si="6"/>
        <v>315</v>
      </c>
      <c r="G46" s="15">
        <f>'[1]11'!H48</f>
        <v>265</v>
      </c>
      <c r="H46" s="16">
        <f>'[1]11'!I48</f>
        <v>0</v>
      </c>
      <c r="I46" s="16">
        <f>'[1]11'!J48</f>
        <v>0</v>
      </c>
      <c r="J46" s="16">
        <f>'[1]11'!K48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'[1]11'!B49</f>
        <v>265</v>
      </c>
      <c r="C47" s="16">
        <f>'[1]11'!C49</f>
        <v>0</v>
      </c>
      <c r="D47" s="16">
        <f>'[1]11'!D49</f>
        <v>50</v>
      </c>
      <c r="E47" s="16">
        <f>'[1]11'!E49</f>
        <v>0</v>
      </c>
      <c r="F47" s="15">
        <f t="shared" si="6"/>
        <v>315</v>
      </c>
      <c r="G47" s="15">
        <f>'[1]11'!H49</f>
        <v>265</v>
      </c>
      <c r="H47" s="16">
        <f>'[1]11'!I49</f>
        <v>0</v>
      </c>
      <c r="I47" s="16">
        <f>'[1]11'!J49</f>
        <v>0</v>
      </c>
      <c r="J47" s="16">
        <f>'[1]11'!K49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'[1]11'!B50</f>
        <v>265</v>
      </c>
      <c r="C48" s="16">
        <f>'[1]11'!C50</f>
        <v>0</v>
      </c>
      <c r="D48" s="16">
        <f>'[1]11'!D50</f>
        <v>50</v>
      </c>
      <c r="E48" s="16">
        <f>'[1]11'!E50</f>
        <v>0</v>
      </c>
      <c r="F48" s="15">
        <f t="shared" si="6"/>
        <v>315</v>
      </c>
      <c r="G48" s="15">
        <f>'[1]11'!H50</f>
        <v>265</v>
      </c>
      <c r="H48" s="16">
        <f>'[1]11'!I50</f>
        <v>0</v>
      </c>
      <c r="I48" s="16">
        <f>'[1]11'!J50</f>
        <v>0</v>
      </c>
      <c r="J48" s="16">
        <f>'[1]11'!K50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'[1]11'!B51</f>
        <v>265</v>
      </c>
      <c r="C49" s="16">
        <f>'[1]11'!C51</f>
        <v>0</v>
      </c>
      <c r="D49" s="16">
        <f>'[1]11'!D51</f>
        <v>50</v>
      </c>
      <c r="E49" s="16">
        <f>'[1]11'!E51</f>
        <v>0</v>
      </c>
      <c r="F49" s="15">
        <f t="shared" si="6"/>
        <v>315</v>
      </c>
      <c r="G49" s="15">
        <f>'[1]11'!H51</f>
        <v>265</v>
      </c>
      <c r="H49" s="16">
        <f>'[1]11'!I51</f>
        <v>0</v>
      </c>
      <c r="I49" s="16">
        <f>'[1]11'!J51</f>
        <v>0</v>
      </c>
      <c r="J49" s="16">
        <f>'[1]11'!K51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'[1]11'!B52</f>
        <v>265</v>
      </c>
      <c r="C50" s="16">
        <f>'[1]11'!C52</f>
        <v>0</v>
      </c>
      <c r="D50" s="16">
        <f>'[1]11'!D52</f>
        <v>50</v>
      </c>
      <c r="E50" s="16">
        <f>'[1]11'!E52</f>
        <v>0</v>
      </c>
      <c r="F50" s="15">
        <f t="shared" si="6"/>
        <v>315</v>
      </c>
      <c r="G50" s="15">
        <f>'[1]11'!H52</f>
        <v>265</v>
      </c>
      <c r="H50" s="16">
        <f>'[1]11'!I52</f>
        <v>0</v>
      </c>
      <c r="I50" s="16">
        <f>'[1]11'!J52</f>
        <v>0</v>
      </c>
      <c r="J50" s="16">
        <f>'[1]11'!K52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'[1]11'!B53</f>
        <v>265</v>
      </c>
      <c r="C51" s="16">
        <f>'[1]11'!C53</f>
        <v>0</v>
      </c>
      <c r="D51" s="16">
        <f>'[1]11'!D53</f>
        <v>50</v>
      </c>
      <c r="E51" s="16">
        <f>'[1]11'!E53</f>
        <v>0</v>
      </c>
      <c r="F51" s="15">
        <f t="shared" si="6"/>
        <v>315</v>
      </c>
      <c r="G51" s="15">
        <f>'[1]11'!H53</f>
        <v>265</v>
      </c>
      <c r="H51" s="16">
        <f>'[1]11'!I53</f>
        <v>0</v>
      </c>
      <c r="I51" s="16">
        <f>'[1]11'!J53</f>
        <v>0</v>
      </c>
      <c r="J51" s="16">
        <f>'[1]11'!K53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'[1]11'!B54</f>
        <v>265</v>
      </c>
      <c r="C52" s="16">
        <f>'[1]11'!C54</f>
        <v>0</v>
      </c>
      <c r="D52" s="16">
        <f>'[1]11'!D54</f>
        <v>50</v>
      </c>
      <c r="E52" s="16">
        <f>'[1]11'!E54</f>
        <v>0</v>
      </c>
      <c r="F52" s="15">
        <f t="shared" si="6"/>
        <v>315</v>
      </c>
      <c r="G52" s="15">
        <f>'[1]11'!H54</f>
        <v>265</v>
      </c>
      <c r="H52" s="16">
        <f>'[1]11'!I54</f>
        <v>0</v>
      </c>
      <c r="I52" s="16">
        <f>'[1]11'!J54</f>
        <v>0</v>
      </c>
      <c r="J52" s="16">
        <f>'[1]11'!K54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'[1]11'!B55</f>
        <v>265</v>
      </c>
      <c r="C53" s="16">
        <f>'[1]11'!C55</f>
        <v>0</v>
      </c>
      <c r="D53" s="16">
        <f>'[1]11'!D55</f>
        <v>50</v>
      </c>
      <c r="E53" s="16">
        <f>'[1]11'!E55</f>
        <v>0</v>
      </c>
      <c r="F53" s="15">
        <f t="shared" si="6"/>
        <v>315</v>
      </c>
      <c r="G53" s="15">
        <f>'[1]11'!H55</f>
        <v>265</v>
      </c>
      <c r="H53" s="16">
        <f>'[1]11'!I55</f>
        <v>0</v>
      </c>
      <c r="I53" s="16">
        <f>'[1]11'!J55</f>
        <v>0</v>
      </c>
      <c r="J53" s="16">
        <f>'[1]11'!K55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'[1]11'!B56</f>
        <v>265</v>
      </c>
      <c r="C54" s="16">
        <f>'[1]11'!C56</f>
        <v>0</v>
      </c>
      <c r="D54" s="16">
        <f>'[1]11'!D56</f>
        <v>50</v>
      </c>
      <c r="E54" s="16">
        <f>'[1]11'!E56</f>
        <v>0</v>
      </c>
      <c r="F54" s="15">
        <f t="shared" si="6"/>
        <v>315</v>
      </c>
      <c r="G54" s="15">
        <f>'[1]11'!H56</f>
        <v>265</v>
      </c>
      <c r="H54" s="16">
        <f>'[1]11'!I56</f>
        <v>0</v>
      </c>
      <c r="I54" s="16">
        <f>'[1]11'!J56</f>
        <v>0</v>
      </c>
      <c r="J54" s="16">
        <f>'[1]11'!K56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'[1]11'!B57</f>
        <v>265</v>
      </c>
      <c r="C55" s="16">
        <f>'[1]11'!C57</f>
        <v>0</v>
      </c>
      <c r="D55" s="16">
        <f>'[1]11'!D57</f>
        <v>50</v>
      </c>
      <c r="E55" s="16">
        <f>'[1]11'!E57</f>
        <v>0</v>
      </c>
      <c r="F55" s="15">
        <f t="shared" si="6"/>
        <v>315</v>
      </c>
      <c r="G55" s="15">
        <f>'[1]11'!H57</f>
        <v>265</v>
      </c>
      <c r="H55" s="16">
        <f>'[1]11'!I57</f>
        <v>0</v>
      </c>
      <c r="I55" s="16">
        <f>'[1]11'!J57</f>
        <v>0</v>
      </c>
      <c r="J55" s="16">
        <f>'[1]11'!K57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'[1]11'!B58</f>
        <v>265</v>
      </c>
      <c r="C56" s="16">
        <f>'[1]11'!C58</f>
        <v>0</v>
      </c>
      <c r="D56" s="16">
        <f>'[1]11'!D58</f>
        <v>50</v>
      </c>
      <c r="E56" s="16">
        <f>'[1]11'!E58</f>
        <v>0</v>
      </c>
      <c r="F56" s="15">
        <f t="shared" si="6"/>
        <v>315</v>
      </c>
      <c r="G56" s="15">
        <f>'[1]11'!H58</f>
        <v>265</v>
      </c>
      <c r="H56" s="16">
        <f>'[1]11'!I58</f>
        <v>0</v>
      </c>
      <c r="I56" s="16">
        <f>'[1]11'!J58</f>
        <v>0</v>
      </c>
      <c r="J56" s="16">
        <f>'[1]11'!K58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'[1]11'!B59</f>
        <v>265</v>
      </c>
      <c r="C57" s="16">
        <f>'[1]11'!C59</f>
        <v>0</v>
      </c>
      <c r="D57" s="16">
        <f>'[1]11'!D59</f>
        <v>50</v>
      </c>
      <c r="E57" s="16">
        <f>'[1]11'!E59</f>
        <v>0</v>
      </c>
      <c r="F57" s="15">
        <f t="shared" si="6"/>
        <v>315</v>
      </c>
      <c r="G57" s="15">
        <f>'[1]11'!H59</f>
        <v>265</v>
      </c>
      <c r="H57" s="16">
        <f>'[1]11'!I59</f>
        <v>0</v>
      </c>
      <c r="I57" s="16">
        <f>'[1]11'!J59</f>
        <v>0</v>
      </c>
      <c r="J57" s="16">
        <f>'[1]11'!K59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'[1]11'!B60</f>
        <v>265</v>
      </c>
      <c r="C58" s="16">
        <f>'[1]11'!C60</f>
        <v>0</v>
      </c>
      <c r="D58" s="16">
        <f>'[1]11'!D60</f>
        <v>50</v>
      </c>
      <c r="E58" s="16">
        <f>'[1]11'!E60</f>
        <v>0</v>
      </c>
      <c r="F58" s="15">
        <f t="shared" si="6"/>
        <v>315</v>
      </c>
      <c r="G58" s="15">
        <f>'[1]11'!H60</f>
        <v>265</v>
      </c>
      <c r="H58" s="16">
        <f>'[1]11'!I60</f>
        <v>0</v>
      </c>
      <c r="I58" s="16">
        <f>'[1]11'!J60</f>
        <v>0</v>
      </c>
      <c r="J58" s="16">
        <f>'[1]11'!K60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'[1]11'!B61</f>
        <v>265</v>
      </c>
      <c r="C59" s="16">
        <f>'[1]11'!C61</f>
        <v>0</v>
      </c>
      <c r="D59" s="16">
        <f>'[1]11'!D61</f>
        <v>50</v>
      </c>
      <c r="E59" s="16">
        <f>'[1]11'!E61</f>
        <v>0</v>
      </c>
      <c r="F59" s="15">
        <f t="shared" si="6"/>
        <v>315</v>
      </c>
      <c r="G59" s="15">
        <f>'[1]11'!H61</f>
        <v>265</v>
      </c>
      <c r="H59" s="16">
        <f>'[1]11'!I61</f>
        <v>0</v>
      </c>
      <c r="I59" s="16">
        <f>'[1]11'!J61</f>
        <v>0</v>
      </c>
      <c r="J59" s="16">
        <f>'[1]11'!K61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'[1]11'!B62</f>
        <v>265</v>
      </c>
      <c r="C60" s="16">
        <f>'[1]11'!C62</f>
        <v>0</v>
      </c>
      <c r="D60" s="16">
        <f>'[1]11'!D62</f>
        <v>50</v>
      </c>
      <c r="E60" s="16">
        <f>'[1]11'!E62</f>
        <v>0</v>
      </c>
      <c r="F60" s="15">
        <f t="shared" si="6"/>
        <v>315</v>
      </c>
      <c r="G60" s="15">
        <f>'[1]11'!H62</f>
        <v>265</v>
      </c>
      <c r="H60" s="16">
        <f>'[1]11'!I62</f>
        <v>0</v>
      </c>
      <c r="I60" s="16">
        <f>'[1]11'!J62</f>
        <v>0</v>
      </c>
      <c r="J60" s="16">
        <f>'[1]11'!K62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'[1]11'!B63</f>
        <v>265</v>
      </c>
      <c r="C61" s="16">
        <f>'[1]11'!C63</f>
        <v>0</v>
      </c>
      <c r="D61" s="16">
        <f>'[1]11'!D63</f>
        <v>50</v>
      </c>
      <c r="E61" s="16">
        <f>'[1]11'!E63</f>
        <v>0</v>
      </c>
      <c r="F61" s="15">
        <f t="shared" si="6"/>
        <v>315</v>
      </c>
      <c r="G61" s="15">
        <f>'[1]11'!H63</f>
        <v>265</v>
      </c>
      <c r="H61" s="16">
        <f>'[1]11'!I63</f>
        <v>0</v>
      </c>
      <c r="I61" s="16">
        <f>'[1]11'!J63</f>
        <v>0</v>
      </c>
      <c r="J61" s="16">
        <f>'[1]11'!K63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'[1]11'!B64</f>
        <v>265</v>
      </c>
      <c r="C62" s="16">
        <f>'[1]11'!C64</f>
        <v>0</v>
      </c>
      <c r="D62" s="16">
        <f>'[1]11'!D64</f>
        <v>50</v>
      </c>
      <c r="E62" s="16">
        <f>'[1]11'!E64</f>
        <v>0</v>
      </c>
      <c r="F62" s="15">
        <f t="shared" si="6"/>
        <v>315</v>
      </c>
      <c r="G62" s="15">
        <f>'[1]11'!H64</f>
        <v>265</v>
      </c>
      <c r="H62" s="16">
        <f>'[1]11'!I64</f>
        <v>0</v>
      </c>
      <c r="I62" s="16">
        <f>'[1]11'!J64</f>
        <v>0</v>
      </c>
      <c r="J62" s="16">
        <f>'[1]11'!K64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'[1]11'!B65</f>
        <v>265</v>
      </c>
      <c r="C63" s="16">
        <f>'[1]11'!C65</f>
        <v>0</v>
      </c>
      <c r="D63" s="16">
        <f>'[1]11'!D65</f>
        <v>50</v>
      </c>
      <c r="E63" s="16">
        <f>'[1]11'!E65</f>
        <v>0</v>
      </c>
      <c r="F63" s="15">
        <f t="shared" si="6"/>
        <v>315</v>
      </c>
      <c r="G63" s="15">
        <f>'[1]11'!H65</f>
        <v>265</v>
      </c>
      <c r="H63" s="16">
        <f>'[1]11'!I65</f>
        <v>0</v>
      </c>
      <c r="I63" s="16">
        <f>'[1]11'!J65</f>
        <v>0</v>
      </c>
      <c r="J63" s="16">
        <f>'[1]11'!K65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'[1]11'!B66</f>
        <v>265</v>
      </c>
      <c r="C64" s="16">
        <f>'[1]11'!C66</f>
        <v>0</v>
      </c>
      <c r="D64" s="16">
        <f>'[1]11'!D66</f>
        <v>50</v>
      </c>
      <c r="E64" s="16">
        <f>'[1]11'!E66</f>
        <v>0</v>
      </c>
      <c r="F64" s="15">
        <f t="shared" si="6"/>
        <v>315</v>
      </c>
      <c r="G64" s="15">
        <f>'[1]11'!H66</f>
        <v>265</v>
      </c>
      <c r="H64" s="16">
        <f>'[1]11'!I66</f>
        <v>0</v>
      </c>
      <c r="I64" s="16">
        <f>'[1]11'!J66</f>
        <v>0</v>
      </c>
      <c r="J64" s="16">
        <f>'[1]11'!K66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'[1]11'!B67</f>
        <v>265</v>
      </c>
      <c r="C65" s="16">
        <f>'[1]11'!C67</f>
        <v>0</v>
      </c>
      <c r="D65" s="16">
        <f>'[1]11'!D67</f>
        <v>50</v>
      </c>
      <c r="E65" s="16">
        <f>'[1]11'!E67</f>
        <v>0</v>
      </c>
      <c r="F65" s="15">
        <f t="shared" si="6"/>
        <v>315</v>
      </c>
      <c r="G65" s="15">
        <f>'[1]11'!H67</f>
        <v>265</v>
      </c>
      <c r="H65" s="16">
        <f>'[1]11'!I67</f>
        <v>0</v>
      </c>
      <c r="I65" s="16">
        <f>'[1]11'!J67</f>
        <v>0</v>
      </c>
      <c r="J65" s="16">
        <f>'[1]11'!K67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'[1]11'!B68</f>
        <v>265</v>
      </c>
      <c r="C66" s="16">
        <f>'[1]11'!C68</f>
        <v>0</v>
      </c>
      <c r="D66" s="16">
        <f>'[1]11'!D68</f>
        <v>50</v>
      </c>
      <c r="E66" s="16">
        <f>'[1]11'!E68</f>
        <v>0</v>
      </c>
      <c r="F66" s="15">
        <f t="shared" si="6"/>
        <v>315</v>
      </c>
      <c r="G66" s="15">
        <f>'[1]11'!H68</f>
        <v>265</v>
      </c>
      <c r="H66" s="16">
        <f>'[1]11'!I68</f>
        <v>0</v>
      </c>
      <c r="I66" s="16">
        <f>'[1]11'!J68</f>
        <v>0</v>
      </c>
      <c r="J66" s="16">
        <f>'[1]11'!K68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'[1]11'!B69</f>
        <v>265</v>
      </c>
      <c r="C67" s="16">
        <f>'[1]11'!C69</f>
        <v>0</v>
      </c>
      <c r="D67" s="16">
        <f>'[1]11'!D69</f>
        <v>50</v>
      </c>
      <c r="E67" s="16">
        <f>'[1]11'!E69</f>
        <v>0</v>
      </c>
      <c r="F67" s="15">
        <f t="shared" si="6"/>
        <v>315</v>
      </c>
      <c r="G67" s="15">
        <f>'[1]11'!H69</f>
        <v>265</v>
      </c>
      <c r="H67" s="16">
        <f>'[1]11'!I69</f>
        <v>0</v>
      </c>
      <c r="I67" s="16">
        <f>'[1]11'!J69</f>
        <v>0</v>
      </c>
      <c r="J67" s="16">
        <f>'[1]11'!K69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'[1]11'!B70</f>
        <v>265</v>
      </c>
      <c r="C68" s="16">
        <f>'[1]11'!C70</f>
        <v>0</v>
      </c>
      <c r="D68" s="16">
        <f>'[1]11'!D70</f>
        <v>50</v>
      </c>
      <c r="E68" s="16">
        <f>'[1]11'!E70</f>
        <v>0</v>
      </c>
      <c r="F68" s="15">
        <f t="shared" si="6"/>
        <v>315</v>
      </c>
      <c r="G68" s="15">
        <f>'[1]11'!H70</f>
        <v>265</v>
      </c>
      <c r="H68" s="16">
        <f>'[1]11'!I70</f>
        <v>0</v>
      </c>
      <c r="I68" s="16">
        <f>'[1]11'!J70</f>
        <v>0</v>
      </c>
      <c r="J68" s="16">
        <f>'[1]11'!K70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'[1]11'!B71</f>
        <v>265</v>
      </c>
      <c r="C69" s="16">
        <f>'[1]11'!C71</f>
        <v>0</v>
      </c>
      <c r="D69" s="16">
        <f>'[1]11'!D71</f>
        <v>50</v>
      </c>
      <c r="E69" s="16">
        <f>'[1]11'!E71</f>
        <v>0</v>
      </c>
      <c r="F69" s="15">
        <f t="shared" ref="F69:F98" si="17">SUM(B69:E69)</f>
        <v>315</v>
      </c>
      <c r="G69" s="15">
        <f>'[1]11'!H71</f>
        <v>265</v>
      </c>
      <c r="H69" s="16">
        <f>'[1]11'!I71</f>
        <v>0</v>
      </c>
      <c r="I69" s="16">
        <f>'[1]11'!J71</f>
        <v>0</v>
      </c>
      <c r="J69" s="16">
        <f>'[1]11'!K71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'[1]11'!B72</f>
        <v>265</v>
      </c>
      <c r="C70" s="16">
        <f>'[1]11'!C72</f>
        <v>0</v>
      </c>
      <c r="D70" s="16">
        <f>'[1]11'!D72</f>
        <v>50</v>
      </c>
      <c r="E70" s="16">
        <f>'[1]11'!E72</f>
        <v>0</v>
      </c>
      <c r="F70" s="15">
        <f t="shared" si="17"/>
        <v>315</v>
      </c>
      <c r="G70" s="15">
        <f>'[1]11'!H72</f>
        <v>265</v>
      </c>
      <c r="H70" s="16">
        <f>'[1]11'!I72</f>
        <v>0</v>
      </c>
      <c r="I70" s="16">
        <f>'[1]11'!J72</f>
        <v>0</v>
      </c>
      <c r="J70" s="16">
        <f>'[1]11'!K72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'[1]11'!B73</f>
        <v>265</v>
      </c>
      <c r="C71" s="16">
        <f>'[1]11'!C73</f>
        <v>0</v>
      </c>
      <c r="D71" s="16">
        <f>'[1]11'!D73</f>
        <v>50</v>
      </c>
      <c r="E71" s="16">
        <f>'[1]11'!E73</f>
        <v>0</v>
      </c>
      <c r="F71" s="15">
        <f t="shared" si="17"/>
        <v>315</v>
      </c>
      <c r="G71" s="15">
        <f>'[1]11'!H73</f>
        <v>265</v>
      </c>
      <c r="H71" s="16">
        <f>'[1]11'!I73</f>
        <v>0</v>
      </c>
      <c r="I71" s="16">
        <f>'[1]11'!J73</f>
        <v>0</v>
      </c>
      <c r="J71" s="16">
        <f>'[1]11'!K73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'[1]11'!B74</f>
        <v>265</v>
      </c>
      <c r="C72" s="16">
        <f>'[1]11'!C74</f>
        <v>0</v>
      </c>
      <c r="D72" s="16">
        <f>'[1]11'!D74</f>
        <v>50</v>
      </c>
      <c r="E72" s="16">
        <f>'[1]11'!E74</f>
        <v>0</v>
      </c>
      <c r="F72" s="15">
        <f t="shared" si="17"/>
        <v>315</v>
      </c>
      <c r="G72" s="15">
        <f>'[1]11'!H74</f>
        <v>265</v>
      </c>
      <c r="H72" s="16">
        <f>'[1]11'!I74</f>
        <v>0</v>
      </c>
      <c r="I72" s="16">
        <f>'[1]11'!J74</f>
        <v>0</v>
      </c>
      <c r="J72" s="16">
        <f>'[1]11'!K74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'[1]11'!B75</f>
        <v>265</v>
      </c>
      <c r="C73" s="16">
        <f>'[1]11'!C75</f>
        <v>0</v>
      </c>
      <c r="D73" s="16">
        <f>'[1]11'!D75</f>
        <v>50</v>
      </c>
      <c r="E73" s="16">
        <f>'[1]11'!E75</f>
        <v>0</v>
      </c>
      <c r="F73" s="15">
        <f t="shared" si="17"/>
        <v>315</v>
      </c>
      <c r="G73" s="15">
        <f>'[1]11'!H75</f>
        <v>265</v>
      </c>
      <c r="H73" s="16">
        <f>'[1]11'!I75</f>
        <v>0</v>
      </c>
      <c r="I73" s="16">
        <f>'[1]11'!J75</f>
        <v>0</v>
      </c>
      <c r="J73" s="16">
        <f>'[1]11'!K75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'[1]11'!B76</f>
        <v>265</v>
      </c>
      <c r="C74" s="16">
        <f>'[1]11'!C76</f>
        <v>0</v>
      </c>
      <c r="D74" s="16">
        <f>'[1]11'!D76</f>
        <v>50</v>
      </c>
      <c r="E74" s="16">
        <f>'[1]11'!E76</f>
        <v>0</v>
      </c>
      <c r="F74" s="15">
        <f t="shared" si="17"/>
        <v>315</v>
      </c>
      <c r="G74" s="15">
        <f>'[1]11'!H76</f>
        <v>265</v>
      </c>
      <c r="H74" s="16">
        <f>'[1]11'!I76</f>
        <v>0</v>
      </c>
      <c r="I74" s="16">
        <f>'[1]11'!J76</f>
        <v>0</v>
      </c>
      <c r="J74" s="16">
        <f>'[1]11'!K76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'[1]11'!B77</f>
        <v>265</v>
      </c>
      <c r="C75" s="16">
        <f>'[1]11'!C77</f>
        <v>0</v>
      </c>
      <c r="D75" s="16">
        <f>'[1]11'!D77</f>
        <v>50</v>
      </c>
      <c r="E75" s="16">
        <f>'[1]11'!E77</f>
        <v>0</v>
      </c>
      <c r="F75" s="15">
        <f t="shared" si="17"/>
        <v>315</v>
      </c>
      <c r="G75" s="15">
        <f>'[1]11'!H77</f>
        <v>265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'[1]11'!B78</f>
        <v>265</v>
      </c>
      <c r="C76" s="16">
        <f>'[1]11'!C78</f>
        <v>0</v>
      </c>
      <c r="D76" s="16">
        <f>'[1]11'!D78</f>
        <v>50</v>
      </c>
      <c r="E76" s="16">
        <f>'[1]11'!E78</f>
        <v>0</v>
      </c>
      <c r="F76" s="15">
        <f t="shared" si="17"/>
        <v>315</v>
      </c>
      <c r="G76" s="15">
        <f>'[1]11'!H78</f>
        <v>265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'[1]11'!B79</f>
        <v>265</v>
      </c>
      <c r="C77" s="16">
        <f>'[1]11'!C79</f>
        <v>0</v>
      </c>
      <c r="D77" s="16">
        <f>'[1]11'!D79</f>
        <v>50</v>
      </c>
      <c r="E77" s="16">
        <f>'[1]11'!E79</f>
        <v>0</v>
      </c>
      <c r="F77" s="15">
        <f t="shared" si="17"/>
        <v>315</v>
      </c>
      <c r="G77" s="15">
        <f>'[1]11'!H79</f>
        <v>265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'[1]11'!B80</f>
        <v>265</v>
      </c>
      <c r="C78" s="16">
        <f>'[1]11'!C80</f>
        <v>0</v>
      </c>
      <c r="D78" s="16">
        <f>'[1]11'!D80</f>
        <v>50</v>
      </c>
      <c r="E78" s="16">
        <f>'[1]11'!E80</f>
        <v>0</v>
      </c>
      <c r="F78" s="15">
        <f t="shared" si="17"/>
        <v>315</v>
      </c>
      <c r="G78" s="15">
        <f>'[1]11'!H80</f>
        <v>265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'[1]11'!B81</f>
        <v>265</v>
      </c>
      <c r="C79" s="16">
        <f>'[1]11'!C81</f>
        <v>0</v>
      </c>
      <c r="D79" s="16">
        <f>'[1]11'!D81</f>
        <v>50</v>
      </c>
      <c r="E79" s="16">
        <f>'[1]11'!E81</f>
        <v>0</v>
      </c>
      <c r="F79" s="15">
        <f t="shared" si="17"/>
        <v>315</v>
      </c>
      <c r="G79" s="15">
        <f>'[1]11'!H81</f>
        <v>265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'[1]11'!B82</f>
        <v>265</v>
      </c>
      <c r="C80" s="16">
        <f>'[1]11'!C82</f>
        <v>0</v>
      </c>
      <c r="D80" s="16">
        <f>'[1]11'!D82</f>
        <v>50</v>
      </c>
      <c r="E80" s="16">
        <f>'[1]11'!E82</f>
        <v>0</v>
      </c>
      <c r="F80" s="15">
        <f t="shared" si="17"/>
        <v>315</v>
      </c>
      <c r="G80" s="15">
        <f>'[1]11'!H82</f>
        <v>265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'[1]11'!B83</f>
        <v>265</v>
      </c>
      <c r="C81" s="16">
        <f>'[1]11'!C83</f>
        <v>0</v>
      </c>
      <c r="D81" s="16">
        <f>'[1]11'!D83</f>
        <v>50</v>
      </c>
      <c r="E81" s="16">
        <f>'[1]11'!E83</f>
        <v>0</v>
      </c>
      <c r="F81" s="15">
        <f t="shared" si="17"/>
        <v>315</v>
      </c>
      <c r="G81" s="15">
        <f>'[1]11'!H83</f>
        <v>265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'[1]11'!B84</f>
        <v>265</v>
      </c>
      <c r="C82" s="16">
        <f>'[1]11'!C84</f>
        <v>0</v>
      </c>
      <c r="D82" s="16">
        <f>'[1]11'!D84</f>
        <v>50</v>
      </c>
      <c r="E82" s="16">
        <f>'[1]11'!E84</f>
        <v>0</v>
      </c>
      <c r="F82" s="15">
        <f t="shared" si="17"/>
        <v>315</v>
      </c>
      <c r="G82" s="15">
        <f>'[1]11'!H84</f>
        <v>265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'[1]11'!B85</f>
        <v>265</v>
      </c>
      <c r="C83" s="16">
        <f>'[1]11'!C85</f>
        <v>0</v>
      </c>
      <c r="D83" s="16">
        <f>'[1]11'!D85</f>
        <v>50</v>
      </c>
      <c r="E83" s="16">
        <f>'[1]11'!E85</f>
        <v>0</v>
      </c>
      <c r="F83" s="15">
        <f t="shared" si="17"/>
        <v>315</v>
      </c>
      <c r="G83" s="15">
        <f>'[1]11'!H85</f>
        <v>265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'[1]11'!B86</f>
        <v>265</v>
      </c>
      <c r="C84" s="16">
        <f>'[1]11'!C86</f>
        <v>0</v>
      </c>
      <c r="D84" s="16">
        <f>'[1]11'!D86</f>
        <v>50</v>
      </c>
      <c r="E84" s="16">
        <f>'[1]11'!E86</f>
        <v>0</v>
      </c>
      <c r="F84" s="15">
        <f t="shared" si="17"/>
        <v>315</v>
      </c>
      <c r="G84" s="15">
        <f>'[1]11'!H86</f>
        <v>265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'[1]11'!B87</f>
        <v>265</v>
      </c>
      <c r="C85" s="16">
        <f>'[1]11'!C87</f>
        <v>0</v>
      </c>
      <c r="D85" s="16">
        <f>'[1]11'!D87</f>
        <v>50</v>
      </c>
      <c r="E85" s="16">
        <f>'[1]11'!E87</f>
        <v>0</v>
      </c>
      <c r="F85" s="15">
        <f t="shared" si="17"/>
        <v>315</v>
      </c>
      <c r="G85" s="15">
        <f>'[1]11'!H87</f>
        <v>265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'[1]11'!B88</f>
        <v>265</v>
      </c>
      <c r="C86" s="16">
        <f>'[1]11'!C88</f>
        <v>0</v>
      </c>
      <c r="D86" s="16">
        <f>'[1]11'!D88</f>
        <v>50</v>
      </c>
      <c r="E86" s="16">
        <f>'[1]11'!E88</f>
        <v>0</v>
      </c>
      <c r="F86" s="15">
        <f t="shared" si="17"/>
        <v>315</v>
      </c>
      <c r="G86" s="15">
        <f>'[1]11'!H88</f>
        <v>265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'[1]11'!B89</f>
        <v>265</v>
      </c>
      <c r="C87" s="16">
        <f>'[1]11'!C89</f>
        <v>0</v>
      </c>
      <c r="D87" s="16">
        <f>'[1]11'!D89</f>
        <v>50</v>
      </c>
      <c r="E87" s="16">
        <f>'[1]11'!E89</f>
        <v>0</v>
      </c>
      <c r="F87" s="15">
        <f t="shared" si="17"/>
        <v>315</v>
      </c>
      <c r="G87" s="15">
        <f>'[1]11'!H89</f>
        <v>265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'[1]11'!B90</f>
        <v>265</v>
      </c>
      <c r="C88" s="16">
        <f>'[1]11'!C90</f>
        <v>0</v>
      </c>
      <c r="D88" s="16">
        <f>'[1]11'!D90</f>
        <v>50</v>
      </c>
      <c r="E88" s="16">
        <f>'[1]11'!E90</f>
        <v>0</v>
      </c>
      <c r="F88" s="15">
        <f t="shared" si="17"/>
        <v>315</v>
      </c>
      <c r="G88" s="15">
        <f>'[1]11'!H90</f>
        <v>265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'[1]11'!B91</f>
        <v>265</v>
      </c>
      <c r="C89" s="16">
        <f>'[1]11'!C91</f>
        <v>0</v>
      </c>
      <c r="D89" s="16">
        <f>'[1]11'!D91</f>
        <v>50</v>
      </c>
      <c r="E89" s="16">
        <f>'[1]11'!E91</f>
        <v>0</v>
      </c>
      <c r="F89" s="15">
        <f t="shared" si="17"/>
        <v>315</v>
      </c>
      <c r="G89" s="15">
        <f>'[1]11'!H91</f>
        <v>265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'[1]11'!B92</f>
        <v>265</v>
      </c>
      <c r="C90" s="16">
        <f>'[1]11'!C92</f>
        <v>0</v>
      </c>
      <c r="D90" s="16">
        <f>'[1]11'!D92</f>
        <v>50</v>
      </c>
      <c r="E90" s="16">
        <f>'[1]11'!E92</f>
        <v>0</v>
      </c>
      <c r="F90" s="15">
        <f t="shared" si="17"/>
        <v>315</v>
      </c>
      <c r="G90" s="15">
        <f>'[1]11'!H92</f>
        <v>265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'[1]11'!B93</f>
        <v>265</v>
      </c>
      <c r="C91" s="16">
        <f>'[1]11'!C93</f>
        <v>0</v>
      </c>
      <c r="D91" s="16">
        <f>'[1]11'!D93</f>
        <v>50</v>
      </c>
      <c r="E91" s="16">
        <f>'[1]11'!E93</f>
        <v>0</v>
      </c>
      <c r="F91" s="15">
        <f t="shared" si="17"/>
        <v>315</v>
      </c>
      <c r="G91" s="15">
        <f>'[1]11'!H93</f>
        <v>265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'[1]11'!B94</f>
        <v>265</v>
      </c>
      <c r="C92" s="16">
        <f>'[1]11'!C94</f>
        <v>0</v>
      </c>
      <c r="D92" s="16">
        <f>'[1]11'!D94</f>
        <v>50</v>
      </c>
      <c r="E92" s="16">
        <f>'[1]11'!E94</f>
        <v>0</v>
      </c>
      <c r="F92" s="15">
        <f t="shared" si="17"/>
        <v>315</v>
      </c>
      <c r="G92" s="15">
        <f>'[1]11'!H94</f>
        <v>265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'[1]11'!B95</f>
        <v>265</v>
      </c>
      <c r="C93" s="16">
        <f>'[1]11'!C95</f>
        <v>0</v>
      </c>
      <c r="D93" s="16">
        <f>'[1]11'!D95</f>
        <v>50</v>
      </c>
      <c r="E93" s="16">
        <f>'[1]11'!E95</f>
        <v>0</v>
      </c>
      <c r="F93" s="15">
        <f t="shared" si="17"/>
        <v>315</v>
      </c>
      <c r="G93" s="15">
        <f>'[1]11'!H95</f>
        <v>265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'[1]11'!B96</f>
        <v>265</v>
      </c>
      <c r="C94" s="16">
        <f>'[1]11'!C96</f>
        <v>0</v>
      </c>
      <c r="D94" s="16">
        <f>'[1]11'!D96</f>
        <v>50</v>
      </c>
      <c r="E94" s="16">
        <f>'[1]11'!E96</f>
        <v>0</v>
      </c>
      <c r="F94" s="15">
        <f t="shared" si="17"/>
        <v>315</v>
      </c>
      <c r="G94" s="15">
        <f>'[1]11'!H96</f>
        <v>265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'[1]11'!B97</f>
        <v>265</v>
      </c>
      <c r="C95" s="16">
        <f>'[1]11'!C97</f>
        <v>0</v>
      </c>
      <c r="D95" s="16">
        <f>'[1]11'!D97</f>
        <v>50</v>
      </c>
      <c r="E95" s="16">
        <f>'[1]11'!E97</f>
        <v>0</v>
      </c>
      <c r="F95" s="15">
        <f t="shared" si="17"/>
        <v>315</v>
      </c>
      <c r="G95" s="15">
        <f>'[1]11'!H97</f>
        <v>265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'[1]11'!B98</f>
        <v>265</v>
      </c>
      <c r="C96" s="16">
        <f>'[1]11'!C98</f>
        <v>0</v>
      </c>
      <c r="D96" s="16">
        <f>'[1]11'!D98</f>
        <v>50</v>
      </c>
      <c r="E96" s="16">
        <f>'[1]11'!E98</f>
        <v>0</v>
      </c>
      <c r="F96" s="15">
        <f t="shared" si="17"/>
        <v>315</v>
      </c>
      <c r="G96" s="15">
        <f>'[1]11'!H98</f>
        <v>265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'[1]11'!B99</f>
        <v>265</v>
      </c>
      <c r="C97" s="16">
        <f>'[1]11'!C99</f>
        <v>0</v>
      </c>
      <c r="D97" s="16">
        <f>'[1]11'!D99</f>
        <v>50</v>
      </c>
      <c r="E97" s="16">
        <f>'[1]11'!E99</f>
        <v>0</v>
      </c>
      <c r="F97" s="15">
        <f t="shared" si="17"/>
        <v>315</v>
      </c>
      <c r="G97" s="15">
        <f>'[1]11'!H99</f>
        <v>265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'[1]11'!B100</f>
        <v>265</v>
      </c>
      <c r="C98" s="16">
        <f>'[1]11'!C100</f>
        <v>0</v>
      </c>
      <c r="D98" s="16">
        <f>'[1]11'!D100</f>
        <v>50</v>
      </c>
      <c r="E98" s="16">
        <f>'[1]11'!E100</f>
        <v>0</v>
      </c>
      <c r="F98" s="15">
        <f t="shared" si="17"/>
        <v>315</v>
      </c>
      <c r="G98" s="15">
        <f>'[1]11'!H100</f>
        <v>265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45180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'[2]11'!B5</f>
        <v>42</v>
      </c>
      <c r="C3" s="196">
        <f>'[2]11'!C5</f>
        <v>30</v>
      </c>
      <c r="D3" s="196">
        <f>'[2]11'!D5</f>
        <v>0</v>
      </c>
      <c r="E3" s="196">
        <f>'[2]11'!E5</f>
        <v>0</v>
      </c>
      <c r="F3" s="15">
        <f>SUM(B3:E3)</f>
        <v>72</v>
      </c>
      <c r="G3" s="195">
        <f>'[2]11'!H5</f>
        <v>37</v>
      </c>
      <c r="H3" s="196">
        <f>'[2]11'!I5</f>
        <v>0</v>
      </c>
      <c r="I3" s="196">
        <f>'[2]11'!J5</f>
        <v>0</v>
      </c>
      <c r="J3" s="196">
        <f>'[2]11'!K5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5">
        <f>'[2]11'!B6</f>
        <v>42</v>
      </c>
      <c r="C4" s="196">
        <f>'[2]11'!C6</f>
        <v>30</v>
      </c>
      <c r="D4" s="196">
        <f>'[2]11'!D6</f>
        <v>0</v>
      </c>
      <c r="E4" s="196">
        <f>'[2]11'!E6</f>
        <v>0</v>
      </c>
      <c r="F4" s="15">
        <f>SUM(B4:E4)</f>
        <v>72</v>
      </c>
      <c r="G4" s="195">
        <f>'[2]11'!H6</f>
        <v>37</v>
      </c>
      <c r="H4" s="196">
        <f>'[2]11'!I6</f>
        <v>0</v>
      </c>
      <c r="I4" s="196">
        <f>'[2]11'!J6</f>
        <v>0</v>
      </c>
      <c r="J4" s="196">
        <f>'[2]11'!K6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5">
        <f>'[2]11'!B7</f>
        <v>42</v>
      </c>
      <c r="C5" s="196">
        <f>'[2]11'!C7</f>
        <v>30</v>
      </c>
      <c r="D5" s="196">
        <f>'[2]11'!D7</f>
        <v>0</v>
      </c>
      <c r="E5" s="196">
        <f>'[2]11'!E7</f>
        <v>0</v>
      </c>
      <c r="F5" s="15">
        <f t="shared" ref="F5:F68" si="6">SUM(B5:E5)</f>
        <v>72</v>
      </c>
      <c r="G5" s="195">
        <f>'[2]11'!H7</f>
        <v>37</v>
      </c>
      <c r="H5" s="196">
        <f>'[2]11'!I7</f>
        <v>0</v>
      </c>
      <c r="I5" s="196">
        <f>'[2]11'!J7</f>
        <v>0</v>
      </c>
      <c r="J5" s="196">
        <f>'[2]11'!K7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5">
        <f>'[2]11'!B8</f>
        <v>42</v>
      </c>
      <c r="C6" s="196">
        <f>'[2]11'!C8</f>
        <v>30</v>
      </c>
      <c r="D6" s="196">
        <f>'[2]11'!D8</f>
        <v>0</v>
      </c>
      <c r="E6" s="196">
        <f>'[2]11'!E8</f>
        <v>0</v>
      </c>
      <c r="F6" s="15">
        <f t="shared" si="6"/>
        <v>72</v>
      </c>
      <c r="G6" s="195">
        <f>'[2]11'!H8</f>
        <v>37</v>
      </c>
      <c r="H6" s="196">
        <f>'[2]11'!I8</f>
        <v>0</v>
      </c>
      <c r="I6" s="196">
        <f>'[2]11'!J8</f>
        <v>0</v>
      </c>
      <c r="J6" s="196">
        <f>'[2]11'!K8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5">
        <f>'[2]11'!B9</f>
        <v>42</v>
      </c>
      <c r="C7" s="196">
        <f>'[2]11'!C9</f>
        <v>30</v>
      </c>
      <c r="D7" s="196">
        <f>'[2]11'!D9</f>
        <v>0</v>
      </c>
      <c r="E7" s="196">
        <f>'[2]11'!E9</f>
        <v>0</v>
      </c>
      <c r="F7" s="15">
        <f t="shared" si="6"/>
        <v>72</v>
      </c>
      <c r="G7" s="195">
        <f>'[2]11'!H9</f>
        <v>37</v>
      </c>
      <c r="H7" s="196">
        <f>'[2]11'!I9</f>
        <v>0</v>
      </c>
      <c r="I7" s="196">
        <f>'[2]11'!J9</f>
        <v>0</v>
      </c>
      <c r="J7" s="196">
        <f>'[2]11'!K9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5">
        <f>'[2]11'!B10</f>
        <v>42</v>
      </c>
      <c r="C8" s="196">
        <f>'[2]11'!C10</f>
        <v>30</v>
      </c>
      <c r="D8" s="196">
        <f>'[2]11'!D10</f>
        <v>0</v>
      </c>
      <c r="E8" s="196">
        <f>'[2]11'!E10</f>
        <v>0</v>
      </c>
      <c r="F8" s="15">
        <f t="shared" si="6"/>
        <v>72</v>
      </c>
      <c r="G8" s="195">
        <f>'[2]11'!H10</f>
        <v>37</v>
      </c>
      <c r="H8" s="196">
        <f>'[2]11'!I10</f>
        <v>0</v>
      </c>
      <c r="I8" s="196">
        <f>'[2]11'!J10</f>
        <v>0</v>
      </c>
      <c r="J8" s="196">
        <f>'[2]11'!K10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5">
        <f>'[2]11'!B11</f>
        <v>42</v>
      </c>
      <c r="C9" s="196">
        <f>'[2]11'!C11</f>
        <v>30</v>
      </c>
      <c r="D9" s="196">
        <f>'[2]11'!D11</f>
        <v>0</v>
      </c>
      <c r="E9" s="196">
        <f>'[2]11'!E11</f>
        <v>0</v>
      </c>
      <c r="F9" s="15">
        <f t="shared" si="6"/>
        <v>72</v>
      </c>
      <c r="G9" s="195">
        <f>'[2]11'!H11</f>
        <v>37</v>
      </c>
      <c r="H9" s="196">
        <f>'[2]11'!I11</f>
        <v>0</v>
      </c>
      <c r="I9" s="196">
        <f>'[2]11'!J11</f>
        <v>0</v>
      </c>
      <c r="J9" s="196">
        <f>'[2]11'!K11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5">
        <f>'[2]11'!B12</f>
        <v>42</v>
      </c>
      <c r="C10" s="196">
        <f>'[2]11'!C12</f>
        <v>30</v>
      </c>
      <c r="D10" s="196">
        <f>'[2]11'!D12</f>
        <v>0</v>
      </c>
      <c r="E10" s="196">
        <f>'[2]11'!E12</f>
        <v>0</v>
      </c>
      <c r="F10" s="15">
        <f t="shared" si="6"/>
        <v>72</v>
      </c>
      <c r="G10" s="195">
        <f>'[2]11'!H12</f>
        <v>37</v>
      </c>
      <c r="H10" s="196">
        <f>'[2]11'!I12</f>
        <v>0</v>
      </c>
      <c r="I10" s="196">
        <f>'[2]11'!J12</f>
        <v>0</v>
      </c>
      <c r="J10" s="196">
        <f>'[2]11'!K12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5">
        <f>'[2]11'!B13</f>
        <v>42</v>
      </c>
      <c r="C11" s="196">
        <f>'[2]11'!C13</f>
        <v>30</v>
      </c>
      <c r="D11" s="196">
        <f>'[2]11'!D13</f>
        <v>0</v>
      </c>
      <c r="E11" s="196">
        <f>'[2]11'!E13</f>
        <v>0</v>
      </c>
      <c r="F11" s="15">
        <f t="shared" si="6"/>
        <v>72</v>
      </c>
      <c r="G11" s="195">
        <f>'[2]11'!H13</f>
        <v>37</v>
      </c>
      <c r="H11" s="196">
        <f>'[2]11'!I13</f>
        <v>0</v>
      </c>
      <c r="I11" s="196">
        <f>'[2]11'!J13</f>
        <v>0</v>
      </c>
      <c r="J11" s="196">
        <f>'[2]11'!K13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5">
        <f>'[2]11'!B14</f>
        <v>42</v>
      </c>
      <c r="C12" s="196">
        <f>'[2]11'!C14</f>
        <v>30</v>
      </c>
      <c r="D12" s="196">
        <f>'[2]11'!D14</f>
        <v>0</v>
      </c>
      <c r="E12" s="196">
        <f>'[2]11'!E14</f>
        <v>0</v>
      </c>
      <c r="F12" s="15">
        <f t="shared" si="6"/>
        <v>72</v>
      </c>
      <c r="G12" s="195">
        <f>'[2]11'!H14</f>
        <v>37</v>
      </c>
      <c r="H12" s="196">
        <f>'[2]11'!I14</f>
        <v>0</v>
      </c>
      <c r="I12" s="196">
        <f>'[2]11'!J14</f>
        <v>0</v>
      </c>
      <c r="J12" s="196">
        <f>'[2]11'!K14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5">
        <f>'[2]11'!B15</f>
        <v>42</v>
      </c>
      <c r="C13" s="196">
        <f>'[2]11'!C15</f>
        <v>30</v>
      </c>
      <c r="D13" s="196">
        <f>'[2]11'!D15</f>
        <v>0</v>
      </c>
      <c r="E13" s="196">
        <f>'[2]11'!E15</f>
        <v>0</v>
      </c>
      <c r="F13" s="15">
        <f t="shared" si="6"/>
        <v>72</v>
      </c>
      <c r="G13" s="195">
        <f>'[2]11'!H15</f>
        <v>37</v>
      </c>
      <c r="H13" s="196">
        <f>'[2]11'!I15</f>
        <v>0</v>
      </c>
      <c r="I13" s="196">
        <f>'[2]11'!J15</f>
        <v>0</v>
      </c>
      <c r="J13" s="196">
        <f>'[2]11'!K15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5">
        <f>'[2]11'!B16</f>
        <v>42</v>
      </c>
      <c r="C14" s="196">
        <f>'[2]11'!C16</f>
        <v>30</v>
      </c>
      <c r="D14" s="196">
        <f>'[2]11'!D16</f>
        <v>0</v>
      </c>
      <c r="E14" s="196">
        <f>'[2]11'!E16</f>
        <v>0</v>
      </c>
      <c r="F14" s="15">
        <f t="shared" si="6"/>
        <v>72</v>
      </c>
      <c r="G14" s="195">
        <f>'[2]11'!H16</f>
        <v>37</v>
      </c>
      <c r="H14" s="196">
        <f>'[2]11'!I16</f>
        <v>0</v>
      </c>
      <c r="I14" s="196">
        <f>'[2]11'!J16</f>
        <v>0</v>
      </c>
      <c r="J14" s="196">
        <f>'[2]11'!K16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5">
        <f>'[2]11'!B17</f>
        <v>42</v>
      </c>
      <c r="C15" s="196">
        <f>'[2]11'!C17</f>
        <v>30</v>
      </c>
      <c r="D15" s="196">
        <f>'[2]11'!D17</f>
        <v>0</v>
      </c>
      <c r="E15" s="196">
        <f>'[2]11'!E17</f>
        <v>0</v>
      </c>
      <c r="F15" s="15">
        <f t="shared" si="6"/>
        <v>72</v>
      </c>
      <c r="G15" s="195">
        <f>'[2]11'!H17</f>
        <v>37</v>
      </c>
      <c r="H15" s="196">
        <f>'[2]11'!I17</f>
        <v>0</v>
      </c>
      <c r="I15" s="196">
        <f>'[2]11'!J17</f>
        <v>0</v>
      </c>
      <c r="J15" s="196">
        <f>'[2]11'!K17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5">
        <f>'[2]11'!B18</f>
        <v>42</v>
      </c>
      <c r="C16" s="196">
        <f>'[2]11'!C18</f>
        <v>30</v>
      </c>
      <c r="D16" s="196">
        <f>'[2]11'!D18</f>
        <v>0</v>
      </c>
      <c r="E16" s="196">
        <f>'[2]11'!E18</f>
        <v>0</v>
      </c>
      <c r="F16" s="15">
        <f t="shared" si="6"/>
        <v>72</v>
      </c>
      <c r="G16" s="195">
        <f>'[2]11'!H18</f>
        <v>37</v>
      </c>
      <c r="H16" s="196">
        <f>'[2]11'!I18</f>
        <v>0</v>
      </c>
      <c r="I16" s="196">
        <f>'[2]11'!J18</f>
        <v>0</v>
      </c>
      <c r="J16" s="196">
        <f>'[2]11'!K18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5">
        <f>'[2]11'!B19</f>
        <v>42</v>
      </c>
      <c r="C17" s="196">
        <f>'[2]11'!C19</f>
        <v>30</v>
      </c>
      <c r="D17" s="196">
        <f>'[2]11'!D19</f>
        <v>0</v>
      </c>
      <c r="E17" s="196">
        <f>'[2]11'!E19</f>
        <v>0</v>
      </c>
      <c r="F17" s="15">
        <f t="shared" si="6"/>
        <v>72</v>
      </c>
      <c r="G17" s="195">
        <f>'[2]11'!H19</f>
        <v>37</v>
      </c>
      <c r="H17" s="196">
        <f>'[2]11'!I19</f>
        <v>0</v>
      </c>
      <c r="I17" s="196">
        <f>'[2]11'!J19</f>
        <v>0</v>
      </c>
      <c r="J17" s="196">
        <f>'[2]11'!K19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5">
        <f>'[2]11'!B20</f>
        <v>42</v>
      </c>
      <c r="C18" s="196">
        <f>'[2]11'!C20</f>
        <v>30</v>
      </c>
      <c r="D18" s="196">
        <f>'[2]11'!D20</f>
        <v>0</v>
      </c>
      <c r="E18" s="196">
        <f>'[2]11'!E20</f>
        <v>0</v>
      </c>
      <c r="F18" s="15">
        <f t="shared" si="6"/>
        <v>72</v>
      </c>
      <c r="G18" s="195">
        <f>'[2]11'!H20</f>
        <v>37</v>
      </c>
      <c r="H18" s="196">
        <f>'[2]11'!I20</f>
        <v>0</v>
      </c>
      <c r="I18" s="196">
        <f>'[2]11'!J20</f>
        <v>0</v>
      </c>
      <c r="J18" s="196">
        <f>'[2]11'!K20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5">
        <f>'[2]11'!B21</f>
        <v>42</v>
      </c>
      <c r="C19" s="196">
        <f>'[2]11'!C21</f>
        <v>30</v>
      </c>
      <c r="D19" s="196">
        <f>'[2]11'!D21</f>
        <v>0</v>
      </c>
      <c r="E19" s="196">
        <f>'[2]11'!E21</f>
        <v>0</v>
      </c>
      <c r="F19" s="15">
        <f t="shared" si="6"/>
        <v>72</v>
      </c>
      <c r="G19" s="195">
        <f>'[2]11'!H21</f>
        <v>37</v>
      </c>
      <c r="H19" s="196">
        <f>'[2]11'!I21</f>
        <v>0</v>
      </c>
      <c r="I19" s="196">
        <f>'[2]11'!J21</f>
        <v>0</v>
      </c>
      <c r="J19" s="196">
        <f>'[2]11'!K21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5">
        <f>'[2]11'!B22</f>
        <v>42</v>
      </c>
      <c r="C20" s="196">
        <f>'[2]11'!C22</f>
        <v>30</v>
      </c>
      <c r="D20" s="196">
        <f>'[2]11'!D22</f>
        <v>0</v>
      </c>
      <c r="E20" s="196">
        <f>'[2]11'!E22</f>
        <v>0</v>
      </c>
      <c r="F20" s="15">
        <f t="shared" si="6"/>
        <v>72</v>
      </c>
      <c r="G20" s="195">
        <f>'[2]11'!H22</f>
        <v>37</v>
      </c>
      <c r="H20" s="196">
        <f>'[2]11'!I22</f>
        <v>0</v>
      </c>
      <c r="I20" s="196">
        <f>'[2]11'!J22</f>
        <v>0</v>
      </c>
      <c r="J20" s="196">
        <f>'[2]11'!K22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5">
        <f>'[2]11'!B23</f>
        <v>42</v>
      </c>
      <c r="C21" s="196">
        <f>'[2]11'!C23</f>
        <v>30</v>
      </c>
      <c r="D21" s="196">
        <f>'[2]11'!D23</f>
        <v>0</v>
      </c>
      <c r="E21" s="196">
        <f>'[2]11'!E23</f>
        <v>0</v>
      </c>
      <c r="F21" s="15">
        <f t="shared" si="6"/>
        <v>72</v>
      </c>
      <c r="G21" s="195">
        <f>'[2]11'!H23</f>
        <v>37</v>
      </c>
      <c r="H21" s="196">
        <f>'[2]11'!I23</f>
        <v>0</v>
      </c>
      <c r="I21" s="196">
        <f>'[2]11'!J23</f>
        <v>0</v>
      </c>
      <c r="J21" s="196">
        <f>'[2]11'!K23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5">
        <f>'[2]11'!B24</f>
        <v>42</v>
      </c>
      <c r="C22" s="196">
        <f>'[2]11'!C24</f>
        <v>30</v>
      </c>
      <c r="D22" s="196">
        <f>'[2]11'!D24</f>
        <v>0</v>
      </c>
      <c r="E22" s="196">
        <f>'[2]11'!E24</f>
        <v>0</v>
      </c>
      <c r="F22" s="15">
        <f t="shared" si="6"/>
        <v>72</v>
      </c>
      <c r="G22" s="195">
        <f>'[2]11'!H24</f>
        <v>37</v>
      </c>
      <c r="H22" s="196">
        <f>'[2]11'!I24</f>
        <v>0</v>
      </c>
      <c r="I22" s="196">
        <f>'[2]11'!J24</f>
        <v>0</v>
      </c>
      <c r="J22" s="196">
        <f>'[2]11'!K24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5">
        <f>'[2]11'!B25</f>
        <v>42</v>
      </c>
      <c r="C23" s="196">
        <f>'[2]11'!C25</f>
        <v>30</v>
      </c>
      <c r="D23" s="196">
        <f>'[2]11'!D25</f>
        <v>0</v>
      </c>
      <c r="E23" s="196">
        <f>'[2]11'!E25</f>
        <v>0</v>
      </c>
      <c r="F23" s="15">
        <f t="shared" si="6"/>
        <v>72</v>
      </c>
      <c r="G23" s="195">
        <f>'[2]11'!H25</f>
        <v>38</v>
      </c>
      <c r="H23" s="196">
        <f>'[2]11'!I25</f>
        <v>0</v>
      </c>
      <c r="I23" s="196">
        <f>'[2]11'!J25</f>
        <v>0</v>
      </c>
      <c r="J23" s="196">
        <f>'[2]11'!K25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5">
        <f>'[2]11'!B26</f>
        <v>42</v>
      </c>
      <c r="C24" s="196">
        <f>'[2]11'!C26</f>
        <v>30</v>
      </c>
      <c r="D24" s="196">
        <f>'[2]11'!D26</f>
        <v>0</v>
      </c>
      <c r="E24" s="196">
        <f>'[2]11'!E26</f>
        <v>0</v>
      </c>
      <c r="F24" s="15">
        <f t="shared" si="6"/>
        <v>72</v>
      </c>
      <c r="G24" s="195">
        <f>'[2]11'!H26</f>
        <v>38</v>
      </c>
      <c r="H24" s="196">
        <f>'[2]11'!I26</f>
        <v>0</v>
      </c>
      <c r="I24" s="196">
        <f>'[2]11'!J26</f>
        <v>0</v>
      </c>
      <c r="J24" s="196">
        <f>'[2]11'!K26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5">
        <f>'[2]11'!B27</f>
        <v>42</v>
      </c>
      <c r="C25" s="196">
        <f>'[2]11'!C27</f>
        <v>30</v>
      </c>
      <c r="D25" s="196">
        <f>'[2]11'!D27</f>
        <v>0</v>
      </c>
      <c r="E25" s="196">
        <f>'[2]11'!E27</f>
        <v>0</v>
      </c>
      <c r="F25" s="15">
        <f t="shared" si="6"/>
        <v>72</v>
      </c>
      <c r="G25" s="195">
        <f>'[2]11'!H27</f>
        <v>38</v>
      </c>
      <c r="H25" s="196">
        <f>'[2]11'!I27</f>
        <v>0</v>
      </c>
      <c r="I25" s="196">
        <f>'[2]11'!J27</f>
        <v>0</v>
      </c>
      <c r="J25" s="196">
        <f>'[2]11'!K27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5">
        <f>'[2]11'!B28</f>
        <v>42</v>
      </c>
      <c r="C26" s="196">
        <f>'[2]11'!C28</f>
        <v>30</v>
      </c>
      <c r="D26" s="196">
        <f>'[2]11'!D28</f>
        <v>0</v>
      </c>
      <c r="E26" s="196">
        <f>'[2]11'!E28</f>
        <v>0</v>
      </c>
      <c r="F26" s="15">
        <f t="shared" si="6"/>
        <v>72</v>
      </c>
      <c r="G26" s="195">
        <f>'[2]11'!H28</f>
        <v>38</v>
      </c>
      <c r="H26" s="196">
        <f>'[2]11'!I28</f>
        <v>0</v>
      </c>
      <c r="I26" s="196">
        <f>'[2]11'!J28</f>
        <v>0</v>
      </c>
      <c r="J26" s="196">
        <f>'[2]11'!K28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5">
        <f>'[2]11'!B29</f>
        <v>42</v>
      </c>
      <c r="C27" s="196">
        <f>'[2]11'!C29</f>
        <v>30</v>
      </c>
      <c r="D27" s="196">
        <f>'[2]11'!D29</f>
        <v>0</v>
      </c>
      <c r="E27" s="196">
        <f>'[2]11'!E29</f>
        <v>0</v>
      </c>
      <c r="F27" s="15">
        <f t="shared" si="6"/>
        <v>72</v>
      </c>
      <c r="G27" s="195">
        <f>'[2]11'!H29</f>
        <v>38</v>
      </c>
      <c r="H27" s="196">
        <f>'[2]11'!I29</f>
        <v>0</v>
      </c>
      <c r="I27" s="196">
        <f>'[2]11'!J29</f>
        <v>0</v>
      </c>
      <c r="J27" s="196">
        <f>'[2]11'!K29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5">
        <f>'[2]11'!B30</f>
        <v>42</v>
      </c>
      <c r="C28" s="196">
        <f>'[2]11'!C30</f>
        <v>30</v>
      </c>
      <c r="D28" s="196">
        <f>'[2]11'!D30</f>
        <v>0</v>
      </c>
      <c r="E28" s="196">
        <f>'[2]11'!E30</f>
        <v>0</v>
      </c>
      <c r="F28" s="15">
        <f t="shared" si="6"/>
        <v>72</v>
      </c>
      <c r="G28" s="195">
        <f>'[2]11'!H30</f>
        <v>38</v>
      </c>
      <c r="H28" s="196">
        <f>'[2]11'!I30</f>
        <v>0</v>
      </c>
      <c r="I28" s="196">
        <f>'[2]11'!J30</f>
        <v>0</v>
      </c>
      <c r="J28" s="196">
        <f>'[2]11'!K30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5">
        <f>'[2]11'!B31</f>
        <v>42</v>
      </c>
      <c r="C29" s="196">
        <f>'[2]11'!C31</f>
        <v>30</v>
      </c>
      <c r="D29" s="196">
        <f>'[2]11'!D31</f>
        <v>0</v>
      </c>
      <c r="E29" s="196">
        <f>'[2]11'!E31</f>
        <v>0</v>
      </c>
      <c r="F29" s="15">
        <f t="shared" si="6"/>
        <v>72</v>
      </c>
      <c r="G29" s="195">
        <f>'[2]11'!H31</f>
        <v>37</v>
      </c>
      <c r="H29" s="196">
        <f>'[2]11'!I31</f>
        <v>0</v>
      </c>
      <c r="I29" s="196">
        <f>'[2]11'!J31</f>
        <v>0</v>
      </c>
      <c r="J29" s="196">
        <f>'[2]11'!K31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5">
        <f>'[2]11'!B32</f>
        <v>42</v>
      </c>
      <c r="C30" s="196">
        <f>'[2]11'!C32</f>
        <v>30</v>
      </c>
      <c r="D30" s="196">
        <f>'[2]11'!D32</f>
        <v>0</v>
      </c>
      <c r="E30" s="196">
        <f>'[2]11'!E32</f>
        <v>0</v>
      </c>
      <c r="F30" s="15">
        <f t="shared" si="6"/>
        <v>72</v>
      </c>
      <c r="G30" s="195">
        <f>'[2]11'!H32</f>
        <v>37</v>
      </c>
      <c r="H30" s="196">
        <f>'[2]11'!I32</f>
        <v>0</v>
      </c>
      <c r="I30" s="196">
        <f>'[2]11'!J32</f>
        <v>0</v>
      </c>
      <c r="J30" s="196">
        <f>'[2]11'!K32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5">
        <f>'[2]11'!B33</f>
        <v>42</v>
      </c>
      <c r="C31" s="196">
        <f>'[2]11'!C33</f>
        <v>30</v>
      </c>
      <c r="D31" s="196">
        <f>'[2]11'!D33</f>
        <v>0</v>
      </c>
      <c r="E31" s="196">
        <f>'[2]11'!E33</f>
        <v>0</v>
      </c>
      <c r="F31" s="15">
        <f t="shared" si="6"/>
        <v>72</v>
      </c>
      <c r="G31" s="195">
        <f>'[2]11'!H33</f>
        <v>37</v>
      </c>
      <c r="H31" s="196">
        <f>'[2]11'!I33</f>
        <v>0</v>
      </c>
      <c r="I31" s="196">
        <f>'[2]11'!J33</f>
        <v>0</v>
      </c>
      <c r="J31" s="196">
        <f>'[2]11'!K33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5">
        <f>'[2]11'!B34</f>
        <v>42</v>
      </c>
      <c r="C32" s="196">
        <f>'[2]11'!C34</f>
        <v>30</v>
      </c>
      <c r="D32" s="196">
        <f>'[2]11'!D34</f>
        <v>0</v>
      </c>
      <c r="E32" s="196">
        <f>'[2]11'!E34</f>
        <v>0</v>
      </c>
      <c r="F32" s="15">
        <f t="shared" si="6"/>
        <v>72</v>
      </c>
      <c r="G32" s="195">
        <f>'[2]11'!H34</f>
        <v>37</v>
      </c>
      <c r="H32" s="196">
        <f>'[2]11'!I34</f>
        <v>0</v>
      </c>
      <c r="I32" s="196">
        <f>'[2]11'!J34</f>
        <v>0</v>
      </c>
      <c r="J32" s="196">
        <f>'[2]11'!K34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5">
        <f>'[2]11'!B35</f>
        <v>42</v>
      </c>
      <c r="C33" s="196">
        <f>'[2]11'!C35</f>
        <v>30</v>
      </c>
      <c r="D33" s="196">
        <f>'[2]11'!D35</f>
        <v>0</v>
      </c>
      <c r="E33" s="196">
        <f>'[2]11'!E35</f>
        <v>0</v>
      </c>
      <c r="F33" s="15">
        <f t="shared" si="6"/>
        <v>72</v>
      </c>
      <c r="G33" s="195">
        <f>'[2]11'!H35</f>
        <v>37</v>
      </c>
      <c r="H33" s="196">
        <f>'[2]11'!I35</f>
        <v>0</v>
      </c>
      <c r="I33" s="196">
        <f>'[2]11'!J35</f>
        <v>0</v>
      </c>
      <c r="J33" s="196">
        <f>'[2]11'!K35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5">
        <f>'[2]11'!B36</f>
        <v>42</v>
      </c>
      <c r="C34" s="196">
        <f>'[2]11'!C36</f>
        <v>30</v>
      </c>
      <c r="D34" s="196">
        <f>'[2]11'!D36</f>
        <v>0</v>
      </c>
      <c r="E34" s="196">
        <f>'[2]11'!E36</f>
        <v>0</v>
      </c>
      <c r="F34" s="15">
        <f t="shared" si="6"/>
        <v>72</v>
      </c>
      <c r="G34" s="195">
        <f>'[2]11'!H36</f>
        <v>37</v>
      </c>
      <c r="H34" s="196">
        <f>'[2]11'!I36</f>
        <v>0</v>
      </c>
      <c r="I34" s="196">
        <f>'[2]11'!J36</f>
        <v>0</v>
      </c>
      <c r="J34" s="196">
        <f>'[2]11'!K36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5">
        <f>'[2]11'!B37</f>
        <v>42</v>
      </c>
      <c r="C35" s="196">
        <f>'[2]11'!C37</f>
        <v>30</v>
      </c>
      <c r="D35" s="196">
        <f>'[2]11'!D37</f>
        <v>0</v>
      </c>
      <c r="E35" s="196">
        <f>'[2]11'!E37</f>
        <v>0</v>
      </c>
      <c r="F35" s="15">
        <f t="shared" si="6"/>
        <v>72</v>
      </c>
      <c r="G35" s="195">
        <f>'[2]11'!H37</f>
        <v>37</v>
      </c>
      <c r="H35" s="196">
        <f>'[2]11'!I37</f>
        <v>0</v>
      </c>
      <c r="I35" s="196">
        <f>'[2]11'!J37</f>
        <v>0</v>
      </c>
      <c r="J35" s="196">
        <f>'[2]11'!K37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5">
        <f>'[2]11'!B38</f>
        <v>42</v>
      </c>
      <c r="C36" s="196">
        <f>'[2]11'!C38</f>
        <v>30</v>
      </c>
      <c r="D36" s="196">
        <f>'[2]11'!D38</f>
        <v>0</v>
      </c>
      <c r="E36" s="196">
        <f>'[2]11'!E38</f>
        <v>0</v>
      </c>
      <c r="F36" s="15">
        <f t="shared" si="6"/>
        <v>72</v>
      </c>
      <c r="G36" s="195">
        <f>'[2]11'!H38</f>
        <v>37</v>
      </c>
      <c r="H36" s="196">
        <f>'[2]11'!I38</f>
        <v>0</v>
      </c>
      <c r="I36" s="196">
        <f>'[2]11'!J38</f>
        <v>0</v>
      </c>
      <c r="J36" s="196">
        <f>'[2]11'!K38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5">
        <f>'[2]11'!B39</f>
        <v>42</v>
      </c>
      <c r="C37" s="196">
        <f>'[2]11'!C39</f>
        <v>30</v>
      </c>
      <c r="D37" s="196">
        <f>'[2]11'!D39</f>
        <v>0</v>
      </c>
      <c r="E37" s="196">
        <f>'[2]11'!E39</f>
        <v>0</v>
      </c>
      <c r="F37" s="15">
        <f t="shared" si="6"/>
        <v>72</v>
      </c>
      <c r="G37" s="195">
        <f>'[2]11'!H39</f>
        <v>37</v>
      </c>
      <c r="H37" s="196">
        <f>'[2]11'!I39</f>
        <v>0</v>
      </c>
      <c r="I37" s="196">
        <f>'[2]11'!J39</f>
        <v>0</v>
      </c>
      <c r="J37" s="196">
        <f>'[2]11'!K39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5">
        <f>'[2]11'!B40</f>
        <v>42</v>
      </c>
      <c r="C38" s="196">
        <f>'[2]11'!C40</f>
        <v>30</v>
      </c>
      <c r="D38" s="196">
        <f>'[2]11'!D40</f>
        <v>0</v>
      </c>
      <c r="E38" s="196">
        <f>'[2]11'!E40</f>
        <v>0</v>
      </c>
      <c r="F38" s="15">
        <f t="shared" si="6"/>
        <v>72</v>
      </c>
      <c r="G38" s="195">
        <f>'[2]11'!H40</f>
        <v>37</v>
      </c>
      <c r="H38" s="196">
        <f>'[2]11'!I40</f>
        <v>0</v>
      </c>
      <c r="I38" s="196">
        <f>'[2]11'!J40</f>
        <v>0</v>
      </c>
      <c r="J38" s="196">
        <f>'[2]11'!K40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5">
        <f>'[2]11'!B41</f>
        <v>42</v>
      </c>
      <c r="C39" s="196">
        <f>'[2]11'!C41</f>
        <v>30</v>
      </c>
      <c r="D39" s="196">
        <f>'[2]11'!D41</f>
        <v>0</v>
      </c>
      <c r="E39" s="196">
        <f>'[2]11'!E41</f>
        <v>0</v>
      </c>
      <c r="F39" s="15">
        <f t="shared" si="6"/>
        <v>72</v>
      </c>
      <c r="G39" s="195">
        <f>'[2]11'!H41</f>
        <v>37</v>
      </c>
      <c r="H39" s="196">
        <f>'[2]11'!I41</f>
        <v>0</v>
      </c>
      <c r="I39" s="196">
        <f>'[2]11'!J41</f>
        <v>0</v>
      </c>
      <c r="J39" s="196">
        <f>'[2]11'!K41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5">
        <f>'[2]11'!B42</f>
        <v>42</v>
      </c>
      <c r="C40" s="196">
        <f>'[2]11'!C42</f>
        <v>30</v>
      </c>
      <c r="D40" s="196">
        <f>'[2]11'!D42</f>
        <v>0</v>
      </c>
      <c r="E40" s="196">
        <f>'[2]11'!E42</f>
        <v>0</v>
      </c>
      <c r="F40" s="15">
        <f t="shared" si="6"/>
        <v>72</v>
      </c>
      <c r="G40" s="195">
        <f>'[2]11'!H42</f>
        <v>37</v>
      </c>
      <c r="H40" s="196">
        <f>'[2]11'!I42</f>
        <v>0</v>
      </c>
      <c r="I40" s="196">
        <f>'[2]11'!J42</f>
        <v>0</v>
      </c>
      <c r="J40" s="196">
        <f>'[2]11'!K42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5">
        <f>'[2]11'!B43</f>
        <v>42</v>
      </c>
      <c r="C41" s="196">
        <f>'[2]11'!C43</f>
        <v>30</v>
      </c>
      <c r="D41" s="196">
        <f>'[2]11'!D43</f>
        <v>0</v>
      </c>
      <c r="E41" s="196">
        <f>'[2]11'!E43</f>
        <v>0</v>
      </c>
      <c r="F41" s="15">
        <f t="shared" si="6"/>
        <v>72</v>
      </c>
      <c r="G41" s="195">
        <f>'[2]11'!H43</f>
        <v>37</v>
      </c>
      <c r="H41" s="196">
        <f>'[2]11'!I43</f>
        <v>0</v>
      </c>
      <c r="I41" s="196">
        <f>'[2]11'!J43</f>
        <v>0</v>
      </c>
      <c r="J41" s="196">
        <f>'[2]11'!K43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5">
        <f>'[2]11'!B44</f>
        <v>42</v>
      </c>
      <c r="C42" s="196">
        <f>'[2]11'!C44</f>
        <v>30</v>
      </c>
      <c r="D42" s="196">
        <f>'[2]11'!D44</f>
        <v>0</v>
      </c>
      <c r="E42" s="196">
        <f>'[2]11'!E44</f>
        <v>0</v>
      </c>
      <c r="F42" s="15">
        <f t="shared" si="6"/>
        <v>72</v>
      </c>
      <c r="G42" s="195">
        <f>'[2]11'!H44</f>
        <v>36</v>
      </c>
      <c r="H42" s="196">
        <f>'[2]11'!I44</f>
        <v>0</v>
      </c>
      <c r="I42" s="196">
        <f>'[2]11'!J44</f>
        <v>0</v>
      </c>
      <c r="J42" s="196">
        <f>'[2]11'!K44</f>
        <v>0</v>
      </c>
      <c r="K42" s="15">
        <f t="shared" si="3"/>
        <v>36</v>
      </c>
      <c r="L42" s="18">
        <f>frq!C42</f>
        <v>1</v>
      </c>
      <c r="M42" s="124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5">
        <f>'[2]11'!B45</f>
        <v>42</v>
      </c>
      <c r="C43" s="196">
        <f>'[2]11'!C45</f>
        <v>30</v>
      </c>
      <c r="D43" s="196">
        <f>'[2]11'!D45</f>
        <v>0</v>
      </c>
      <c r="E43" s="196">
        <f>'[2]11'!E45</f>
        <v>0</v>
      </c>
      <c r="F43" s="15">
        <f t="shared" si="6"/>
        <v>72</v>
      </c>
      <c r="G43" s="195">
        <f>'[2]11'!H45</f>
        <v>36</v>
      </c>
      <c r="H43" s="196">
        <f>'[2]11'!I45</f>
        <v>0</v>
      </c>
      <c r="I43" s="196">
        <f>'[2]11'!J45</f>
        <v>0</v>
      </c>
      <c r="J43" s="196">
        <f>'[2]11'!K45</f>
        <v>0</v>
      </c>
      <c r="K43" s="15">
        <f t="shared" si="3"/>
        <v>36</v>
      </c>
      <c r="L43" s="18">
        <f>frq!C43</f>
        <v>1</v>
      </c>
      <c r="M43" s="124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5">
        <f>'[2]11'!B46</f>
        <v>42</v>
      </c>
      <c r="C44" s="196">
        <f>'[2]11'!C46</f>
        <v>30</v>
      </c>
      <c r="D44" s="196">
        <f>'[2]11'!D46</f>
        <v>0</v>
      </c>
      <c r="E44" s="196">
        <f>'[2]11'!E46</f>
        <v>0</v>
      </c>
      <c r="F44" s="15">
        <f t="shared" si="6"/>
        <v>72</v>
      </c>
      <c r="G44" s="195">
        <f>'[2]11'!H46</f>
        <v>36</v>
      </c>
      <c r="H44" s="196">
        <f>'[2]11'!I46</f>
        <v>0</v>
      </c>
      <c r="I44" s="196">
        <f>'[2]11'!J46</f>
        <v>0</v>
      </c>
      <c r="J44" s="196">
        <f>'[2]11'!K46</f>
        <v>0</v>
      </c>
      <c r="K44" s="15">
        <f t="shared" si="3"/>
        <v>36</v>
      </c>
      <c r="L44" s="18">
        <f>frq!C44</f>
        <v>1</v>
      </c>
      <c r="M44" s="124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5">
        <f>'[2]11'!B47</f>
        <v>42</v>
      </c>
      <c r="C45" s="196">
        <f>'[2]11'!C47</f>
        <v>30</v>
      </c>
      <c r="D45" s="196">
        <f>'[2]11'!D47</f>
        <v>0</v>
      </c>
      <c r="E45" s="196">
        <f>'[2]11'!E47</f>
        <v>0</v>
      </c>
      <c r="F45" s="15">
        <f t="shared" si="6"/>
        <v>72</v>
      </c>
      <c r="G45" s="195">
        <f>'[2]11'!H47</f>
        <v>36</v>
      </c>
      <c r="H45" s="196">
        <f>'[2]11'!I47</f>
        <v>0</v>
      </c>
      <c r="I45" s="196">
        <f>'[2]11'!J47</f>
        <v>0</v>
      </c>
      <c r="J45" s="196">
        <f>'[2]11'!K47</f>
        <v>0</v>
      </c>
      <c r="K45" s="15">
        <f t="shared" si="3"/>
        <v>36</v>
      </c>
      <c r="L45" s="18">
        <f>frq!C45</f>
        <v>1</v>
      </c>
      <c r="M45" s="124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195">
        <f>'[2]11'!B48</f>
        <v>42</v>
      </c>
      <c r="C46" s="196">
        <f>'[2]11'!C48</f>
        <v>30</v>
      </c>
      <c r="D46" s="196">
        <f>'[2]11'!D48</f>
        <v>0</v>
      </c>
      <c r="E46" s="196">
        <f>'[2]11'!E48</f>
        <v>0</v>
      </c>
      <c r="F46" s="15">
        <f t="shared" si="6"/>
        <v>72</v>
      </c>
      <c r="G46" s="195">
        <f>'[2]11'!H48</f>
        <v>36</v>
      </c>
      <c r="H46" s="196">
        <f>'[2]11'!I48</f>
        <v>0</v>
      </c>
      <c r="I46" s="196">
        <f>'[2]11'!J48</f>
        <v>0</v>
      </c>
      <c r="J46" s="196">
        <f>'[2]11'!K48</f>
        <v>0</v>
      </c>
      <c r="K46" s="15">
        <f t="shared" si="3"/>
        <v>36</v>
      </c>
      <c r="L46" s="18">
        <f>frq!C46</f>
        <v>1</v>
      </c>
      <c r="M46" s="124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195">
        <f>'[2]11'!B49</f>
        <v>42</v>
      </c>
      <c r="C47" s="196">
        <f>'[2]11'!C49</f>
        <v>30</v>
      </c>
      <c r="D47" s="196">
        <f>'[2]11'!D49</f>
        <v>0</v>
      </c>
      <c r="E47" s="196">
        <f>'[2]11'!E49</f>
        <v>0</v>
      </c>
      <c r="F47" s="15">
        <f t="shared" si="6"/>
        <v>72</v>
      </c>
      <c r="G47" s="195">
        <f>'[2]11'!H49</f>
        <v>36</v>
      </c>
      <c r="H47" s="196">
        <f>'[2]11'!I49</f>
        <v>0</v>
      </c>
      <c r="I47" s="196">
        <f>'[2]11'!J49</f>
        <v>0</v>
      </c>
      <c r="J47" s="196">
        <f>'[2]11'!K49</f>
        <v>0</v>
      </c>
      <c r="K47" s="15">
        <f t="shared" si="3"/>
        <v>36</v>
      </c>
      <c r="L47" s="18">
        <f>frq!C47</f>
        <v>1</v>
      </c>
      <c r="M47" s="124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195">
        <f>'[2]11'!B50</f>
        <v>42</v>
      </c>
      <c r="C48" s="196">
        <f>'[2]11'!C50</f>
        <v>30</v>
      </c>
      <c r="D48" s="196">
        <f>'[2]11'!D50</f>
        <v>0</v>
      </c>
      <c r="E48" s="196">
        <f>'[2]11'!E50</f>
        <v>0</v>
      </c>
      <c r="F48" s="15">
        <f t="shared" si="6"/>
        <v>72</v>
      </c>
      <c r="G48" s="195">
        <f>'[2]11'!H50</f>
        <v>36</v>
      </c>
      <c r="H48" s="196">
        <f>'[2]11'!I50</f>
        <v>0</v>
      </c>
      <c r="I48" s="196">
        <f>'[2]11'!J50</f>
        <v>0</v>
      </c>
      <c r="J48" s="196">
        <f>'[2]11'!K50</f>
        <v>0</v>
      </c>
      <c r="K48" s="15">
        <f t="shared" si="3"/>
        <v>36</v>
      </c>
      <c r="L48" s="18">
        <f>frq!C48</f>
        <v>1</v>
      </c>
      <c r="M48" s="124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195">
        <f>'[2]11'!B51</f>
        <v>42</v>
      </c>
      <c r="C49" s="196">
        <f>'[2]11'!C51</f>
        <v>30</v>
      </c>
      <c r="D49" s="196">
        <f>'[2]11'!D51</f>
        <v>0</v>
      </c>
      <c r="E49" s="196">
        <f>'[2]11'!E51</f>
        <v>0</v>
      </c>
      <c r="F49" s="15">
        <f t="shared" si="6"/>
        <v>72</v>
      </c>
      <c r="G49" s="195">
        <f>'[2]11'!H51</f>
        <v>36</v>
      </c>
      <c r="H49" s="196">
        <f>'[2]11'!I51</f>
        <v>0</v>
      </c>
      <c r="I49" s="196">
        <f>'[2]11'!J51</f>
        <v>0</v>
      </c>
      <c r="J49" s="196">
        <f>'[2]11'!K51</f>
        <v>0</v>
      </c>
      <c r="K49" s="15">
        <f t="shared" si="3"/>
        <v>36</v>
      </c>
      <c r="L49" s="18">
        <f>frq!C49</f>
        <v>1</v>
      </c>
      <c r="M49" s="124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195">
        <f>'[2]11'!B52</f>
        <v>42</v>
      </c>
      <c r="C50" s="196">
        <f>'[2]11'!C52</f>
        <v>30</v>
      </c>
      <c r="D50" s="196">
        <f>'[2]11'!D52</f>
        <v>0</v>
      </c>
      <c r="E50" s="196">
        <f>'[2]11'!E52</f>
        <v>0</v>
      </c>
      <c r="F50" s="15">
        <f t="shared" si="6"/>
        <v>72</v>
      </c>
      <c r="G50" s="195">
        <f>'[2]11'!H52</f>
        <v>36</v>
      </c>
      <c r="H50" s="196">
        <f>'[2]11'!I52</f>
        <v>0</v>
      </c>
      <c r="I50" s="196">
        <f>'[2]11'!J52</f>
        <v>0</v>
      </c>
      <c r="J50" s="196">
        <f>'[2]11'!K52</f>
        <v>0</v>
      </c>
      <c r="K50" s="15">
        <f t="shared" si="3"/>
        <v>36</v>
      </c>
      <c r="L50" s="18">
        <f>frq!C50</f>
        <v>1</v>
      </c>
      <c r="M50" s="124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195">
        <f>'[2]11'!B53</f>
        <v>42</v>
      </c>
      <c r="C51" s="196">
        <f>'[2]11'!C53</f>
        <v>30</v>
      </c>
      <c r="D51" s="196">
        <f>'[2]11'!D53</f>
        <v>0</v>
      </c>
      <c r="E51" s="196">
        <f>'[2]11'!E53</f>
        <v>0</v>
      </c>
      <c r="F51" s="15">
        <f t="shared" si="6"/>
        <v>72</v>
      </c>
      <c r="G51" s="195">
        <f>'[2]11'!H53</f>
        <v>35</v>
      </c>
      <c r="H51" s="196">
        <f>'[2]11'!I53</f>
        <v>0</v>
      </c>
      <c r="I51" s="196">
        <f>'[2]11'!J53</f>
        <v>0</v>
      </c>
      <c r="J51" s="196">
        <f>'[2]11'!K53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195">
        <f>'[2]11'!B54</f>
        <v>42</v>
      </c>
      <c r="C52" s="196">
        <f>'[2]11'!C54</f>
        <v>30</v>
      </c>
      <c r="D52" s="196">
        <f>'[2]11'!D54</f>
        <v>0</v>
      </c>
      <c r="E52" s="196">
        <f>'[2]11'!E54</f>
        <v>0</v>
      </c>
      <c r="F52" s="15">
        <f t="shared" si="6"/>
        <v>72</v>
      </c>
      <c r="G52" s="195">
        <f>'[2]11'!H54</f>
        <v>35</v>
      </c>
      <c r="H52" s="196">
        <f>'[2]11'!I54</f>
        <v>0</v>
      </c>
      <c r="I52" s="196">
        <f>'[2]11'!J54</f>
        <v>0</v>
      </c>
      <c r="J52" s="196">
        <f>'[2]11'!K54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195">
        <f>'[2]11'!B55</f>
        <v>42</v>
      </c>
      <c r="C53" s="196">
        <f>'[2]11'!C55</f>
        <v>30</v>
      </c>
      <c r="D53" s="196">
        <f>'[2]11'!D55</f>
        <v>0</v>
      </c>
      <c r="E53" s="196">
        <f>'[2]11'!E55</f>
        <v>0</v>
      </c>
      <c r="F53" s="15">
        <f t="shared" si="6"/>
        <v>72</v>
      </c>
      <c r="G53" s="195">
        <f>'[2]11'!H55</f>
        <v>35</v>
      </c>
      <c r="H53" s="196">
        <f>'[2]11'!I55</f>
        <v>0</v>
      </c>
      <c r="I53" s="196">
        <f>'[2]11'!J55</f>
        <v>0</v>
      </c>
      <c r="J53" s="196">
        <f>'[2]11'!K55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195">
        <f>'[2]11'!B56</f>
        <v>42</v>
      </c>
      <c r="C54" s="196">
        <f>'[2]11'!C56</f>
        <v>30</v>
      </c>
      <c r="D54" s="196">
        <f>'[2]11'!D56</f>
        <v>0</v>
      </c>
      <c r="E54" s="196">
        <f>'[2]11'!E56</f>
        <v>0</v>
      </c>
      <c r="F54" s="15">
        <f t="shared" si="6"/>
        <v>72</v>
      </c>
      <c r="G54" s="195">
        <f>'[2]11'!H56</f>
        <v>35</v>
      </c>
      <c r="H54" s="196">
        <f>'[2]11'!I56</f>
        <v>0</v>
      </c>
      <c r="I54" s="196">
        <f>'[2]11'!J56</f>
        <v>0</v>
      </c>
      <c r="J54" s="196">
        <f>'[2]11'!K56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195">
        <f>'[2]11'!B57</f>
        <v>42</v>
      </c>
      <c r="C55" s="196">
        <f>'[2]11'!C57</f>
        <v>30</v>
      </c>
      <c r="D55" s="196">
        <f>'[2]11'!D57</f>
        <v>0</v>
      </c>
      <c r="E55" s="196">
        <f>'[2]11'!E57</f>
        <v>0</v>
      </c>
      <c r="F55" s="15">
        <f t="shared" si="6"/>
        <v>72</v>
      </c>
      <c r="G55" s="195">
        <f>'[2]11'!H57</f>
        <v>34</v>
      </c>
      <c r="H55" s="196">
        <f>'[2]11'!I57</f>
        <v>0</v>
      </c>
      <c r="I55" s="196">
        <f>'[2]11'!J57</f>
        <v>0</v>
      </c>
      <c r="J55" s="196">
        <f>'[2]11'!K57</f>
        <v>0</v>
      </c>
      <c r="K55" s="15">
        <f t="shared" si="3"/>
        <v>34</v>
      </c>
      <c r="L55" s="18">
        <f>frq!C55</f>
        <v>1</v>
      </c>
      <c r="M55" s="124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95">
        <f>'[2]11'!B58</f>
        <v>42</v>
      </c>
      <c r="C56" s="196">
        <f>'[2]11'!C58</f>
        <v>30</v>
      </c>
      <c r="D56" s="196">
        <f>'[2]11'!D58</f>
        <v>0</v>
      </c>
      <c r="E56" s="196">
        <f>'[2]11'!E58</f>
        <v>0</v>
      </c>
      <c r="F56" s="15">
        <f t="shared" si="6"/>
        <v>72</v>
      </c>
      <c r="G56" s="195">
        <f>'[2]11'!H58</f>
        <v>34</v>
      </c>
      <c r="H56" s="196">
        <f>'[2]11'!I58</f>
        <v>0</v>
      </c>
      <c r="I56" s="196">
        <f>'[2]11'!J58</f>
        <v>0</v>
      </c>
      <c r="J56" s="196">
        <f>'[2]11'!K58</f>
        <v>0</v>
      </c>
      <c r="K56" s="15">
        <f t="shared" si="3"/>
        <v>34</v>
      </c>
      <c r="L56" s="18">
        <f>frq!C56</f>
        <v>1</v>
      </c>
      <c r="M56" s="124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95">
        <f>'[2]11'!B59</f>
        <v>42</v>
      </c>
      <c r="C57" s="196">
        <f>'[2]11'!C59</f>
        <v>30</v>
      </c>
      <c r="D57" s="196">
        <f>'[2]11'!D59</f>
        <v>0</v>
      </c>
      <c r="E57" s="196">
        <f>'[2]11'!E59</f>
        <v>0</v>
      </c>
      <c r="F57" s="15">
        <f t="shared" si="6"/>
        <v>72</v>
      </c>
      <c r="G57" s="195">
        <f>'[2]11'!H59</f>
        <v>34</v>
      </c>
      <c r="H57" s="196">
        <f>'[2]11'!I59</f>
        <v>0</v>
      </c>
      <c r="I57" s="196">
        <f>'[2]11'!J59</f>
        <v>0</v>
      </c>
      <c r="J57" s="196">
        <f>'[2]11'!K59</f>
        <v>0</v>
      </c>
      <c r="K57" s="15">
        <f t="shared" si="3"/>
        <v>34</v>
      </c>
      <c r="L57" s="18">
        <f>frq!C57</f>
        <v>1</v>
      </c>
      <c r="M57" s="124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195">
        <f>'[2]11'!B60</f>
        <v>42</v>
      </c>
      <c r="C58" s="196">
        <f>'[2]11'!C60</f>
        <v>30</v>
      </c>
      <c r="D58" s="196">
        <f>'[2]11'!D60</f>
        <v>0</v>
      </c>
      <c r="E58" s="196">
        <f>'[2]11'!E60</f>
        <v>0</v>
      </c>
      <c r="F58" s="15">
        <f t="shared" si="6"/>
        <v>72</v>
      </c>
      <c r="G58" s="195">
        <f>'[2]11'!H60</f>
        <v>34</v>
      </c>
      <c r="H58" s="196">
        <f>'[2]11'!I60</f>
        <v>0</v>
      </c>
      <c r="I58" s="196">
        <f>'[2]11'!J60</f>
        <v>0</v>
      </c>
      <c r="J58" s="196">
        <f>'[2]11'!K60</f>
        <v>0</v>
      </c>
      <c r="K58" s="15">
        <f t="shared" si="3"/>
        <v>34</v>
      </c>
      <c r="L58" s="18">
        <f>frq!C58</f>
        <v>1</v>
      </c>
      <c r="M58" s="124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95">
        <f>'[2]11'!B61</f>
        <v>42</v>
      </c>
      <c r="C59" s="196">
        <f>'[2]11'!C61</f>
        <v>30</v>
      </c>
      <c r="D59" s="196">
        <f>'[2]11'!D61</f>
        <v>0</v>
      </c>
      <c r="E59" s="196">
        <f>'[2]11'!E61</f>
        <v>0</v>
      </c>
      <c r="F59" s="15">
        <f t="shared" si="6"/>
        <v>72</v>
      </c>
      <c r="G59" s="195">
        <f>'[2]11'!H61</f>
        <v>34</v>
      </c>
      <c r="H59" s="196">
        <f>'[2]11'!I61</f>
        <v>0</v>
      </c>
      <c r="I59" s="196">
        <f>'[2]11'!J61</f>
        <v>0</v>
      </c>
      <c r="J59" s="196">
        <f>'[2]11'!K61</f>
        <v>0</v>
      </c>
      <c r="K59" s="15">
        <f t="shared" si="3"/>
        <v>34</v>
      </c>
      <c r="L59" s="18">
        <f>frq!C59</f>
        <v>1</v>
      </c>
      <c r="M59" s="124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195">
        <f>'[2]11'!B62</f>
        <v>42</v>
      </c>
      <c r="C60" s="196">
        <f>'[2]11'!C62</f>
        <v>30</v>
      </c>
      <c r="D60" s="196">
        <f>'[2]11'!D62</f>
        <v>0</v>
      </c>
      <c r="E60" s="196">
        <f>'[2]11'!E62</f>
        <v>0</v>
      </c>
      <c r="F60" s="15">
        <f t="shared" si="6"/>
        <v>72</v>
      </c>
      <c r="G60" s="195">
        <f>'[2]11'!H62</f>
        <v>34</v>
      </c>
      <c r="H60" s="196">
        <f>'[2]11'!I62</f>
        <v>0</v>
      </c>
      <c r="I60" s="196">
        <f>'[2]11'!J62</f>
        <v>0</v>
      </c>
      <c r="J60" s="196">
        <f>'[2]11'!K62</f>
        <v>0</v>
      </c>
      <c r="K60" s="15">
        <f t="shared" si="3"/>
        <v>34</v>
      </c>
      <c r="L60" s="18">
        <f>frq!C60</f>
        <v>1</v>
      </c>
      <c r="M60" s="124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195">
        <f>'[2]11'!B63</f>
        <v>42</v>
      </c>
      <c r="C61" s="196">
        <f>'[2]11'!C63</f>
        <v>30</v>
      </c>
      <c r="D61" s="196">
        <f>'[2]11'!D63</f>
        <v>0</v>
      </c>
      <c r="E61" s="196">
        <f>'[2]11'!E63</f>
        <v>0</v>
      </c>
      <c r="F61" s="15">
        <f t="shared" si="6"/>
        <v>72</v>
      </c>
      <c r="G61" s="195">
        <f>'[2]11'!H63</f>
        <v>34</v>
      </c>
      <c r="H61" s="196">
        <f>'[2]11'!I63</f>
        <v>0</v>
      </c>
      <c r="I61" s="196">
        <f>'[2]11'!J63</f>
        <v>0</v>
      </c>
      <c r="J61" s="196">
        <f>'[2]11'!K63</f>
        <v>0</v>
      </c>
      <c r="K61" s="15">
        <f t="shared" si="3"/>
        <v>34</v>
      </c>
      <c r="L61" s="18">
        <f>frq!C61</f>
        <v>1</v>
      </c>
      <c r="M61" s="124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195">
        <f>'[2]11'!B64</f>
        <v>42</v>
      </c>
      <c r="C62" s="196">
        <f>'[2]11'!C64</f>
        <v>30</v>
      </c>
      <c r="D62" s="196">
        <f>'[2]11'!D64</f>
        <v>0</v>
      </c>
      <c r="E62" s="196">
        <f>'[2]11'!E64</f>
        <v>0</v>
      </c>
      <c r="F62" s="15">
        <f t="shared" si="6"/>
        <v>72</v>
      </c>
      <c r="G62" s="195">
        <f>'[2]11'!H64</f>
        <v>34</v>
      </c>
      <c r="H62" s="196">
        <f>'[2]11'!I64</f>
        <v>0</v>
      </c>
      <c r="I62" s="196">
        <f>'[2]11'!J64</f>
        <v>0</v>
      </c>
      <c r="J62" s="196">
        <f>'[2]11'!K64</f>
        <v>0</v>
      </c>
      <c r="K62" s="15">
        <f t="shared" si="3"/>
        <v>34</v>
      </c>
      <c r="L62" s="18">
        <f>frq!C62</f>
        <v>1</v>
      </c>
      <c r="M62" s="124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95">
        <f>'[2]11'!B65</f>
        <v>42</v>
      </c>
      <c r="C63" s="196">
        <f>'[2]11'!C65</f>
        <v>30</v>
      </c>
      <c r="D63" s="196">
        <f>'[2]11'!D65</f>
        <v>0</v>
      </c>
      <c r="E63" s="196">
        <f>'[2]11'!E65</f>
        <v>0</v>
      </c>
      <c r="F63" s="15">
        <f t="shared" si="6"/>
        <v>72</v>
      </c>
      <c r="G63" s="195">
        <f>'[2]11'!H65</f>
        <v>34</v>
      </c>
      <c r="H63" s="196">
        <f>'[2]11'!I65</f>
        <v>0</v>
      </c>
      <c r="I63" s="196">
        <f>'[2]11'!J65</f>
        <v>0</v>
      </c>
      <c r="J63" s="196">
        <f>'[2]11'!K65</f>
        <v>0</v>
      </c>
      <c r="K63" s="15">
        <f t="shared" si="3"/>
        <v>34</v>
      </c>
      <c r="L63" s="18">
        <f>frq!C63</f>
        <v>1</v>
      </c>
      <c r="M63" s="124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5">
        <f>'[2]11'!B66</f>
        <v>42</v>
      </c>
      <c r="C64" s="196">
        <f>'[2]11'!C66</f>
        <v>30</v>
      </c>
      <c r="D64" s="196">
        <f>'[2]11'!D66</f>
        <v>0</v>
      </c>
      <c r="E64" s="196">
        <f>'[2]11'!E66</f>
        <v>0</v>
      </c>
      <c r="F64" s="15">
        <f t="shared" si="6"/>
        <v>72</v>
      </c>
      <c r="G64" s="195">
        <f>'[2]11'!H66</f>
        <v>33</v>
      </c>
      <c r="H64" s="196">
        <f>'[2]11'!I66</f>
        <v>0</v>
      </c>
      <c r="I64" s="196">
        <f>'[2]11'!J66</f>
        <v>0</v>
      </c>
      <c r="J64" s="196">
        <f>'[2]11'!K66</f>
        <v>0</v>
      </c>
      <c r="K64" s="15">
        <f t="shared" si="3"/>
        <v>33</v>
      </c>
      <c r="L64" s="18">
        <f>frq!C64</f>
        <v>1</v>
      </c>
      <c r="M64" s="124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5">
        <f>'[2]11'!B67</f>
        <v>42</v>
      </c>
      <c r="C65" s="196">
        <f>'[2]11'!C67</f>
        <v>30</v>
      </c>
      <c r="D65" s="196">
        <f>'[2]11'!D67</f>
        <v>0</v>
      </c>
      <c r="E65" s="196">
        <f>'[2]11'!E67</f>
        <v>0</v>
      </c>
      <c r="F65" s="15">
        <f t="shared" si="6"/>
        <v>72</v>
      </c>
      <c r="G65" s="195">
        <f>'[2]11'!H67</f>
        <v>33</v>
      </c>
      <c r="H65" s="196">
        <f>'[2]11'!I67</f>
        <v>0</v>
      </c>
      <c r="I65" s="196">
        <f>'[2]11'!J67</f>
        <v>0</v>
      </c>
      <c r="J65" s="196">
        <f>'[2]11'!K67</f>
        <v>0</v>
      </c>
      <c r="K65" s="15">
        <f t="shared" si="3"/>
        <v>33</v>
      </c>
      <c r="L65" s="18">
        <f>frq!C65</f>
        <v>1</v>
      </c>
      <c r="M65" s="124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5">
        <f>'[2]11'!B68</f>
        <v>42</v>
      </c>
      <c r="C66" s="196">
        <f>'[2]11'!C68</f>
        <v>30</v>
      </c>
      <c r="D66" s="196">
        <f>'[2]11'!D68</f>
        <v>0</v>
      </c>
      <c r="E66" s="196">
        <f>'[2]11'!E68</f>
        <v>0</v>
      </c>
      <c r="F66" s="15">
        <f t="shared" si="6"/>
        <v>72</v>
      </c>
      <c r="G66" s="195">
        <f>'[2]11'!H68</f>
        <v>33</v>
      </c>
      <c r="H66" s="196">
        <f>'[2]11'!I68</f>
        <v>0</v>
      </c>
      <c r="I66" s="196">
        <f>'[2]11'!J68</f>
        <v>0</v>
      </c>
      <c r="J66" s="196">
        <f>'[2]11'!K68</f>
        <v>0</v>
      </c>
      <c r="K66" s="15">
        <f t="shared" si="3"/>
        <v>33</v>
      </c>
      <c r="L66" s="18">
        <f>frq!C66</f>
        <v>1</v>
      </c>
      <c r="M66" s="124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5">
        <f>'[2]11'!B69</f>
        <v>42</v>
      </c>
      <c r="C67" s="196">
        <f>'[2]11'!C69</f>
        <v>30</v>
      </c>
      <c r="D67" s="196">
        <f>'[2]11'!D69</f>
        <v>0</v>
      </c>
      <c r="E67" s="196">
        <f>'[2]11'!E69</f>
        <v>0</v>
      </c>
      <c r="F67" s="15">
        <f t="shared" si="6"/>
        <v>72</v>
      </c>
      <c r="G67" s="195">
        <f>'[2]11'!H69</f>
        <v>33</v>
      </c>
      <c r="H67" s="196">
        <f>'[2]11'!I69</f>
        <v>0</v>
      </c>
      <c r="I67" s="196">
        <f>'[2]11'!J69</f>
        <v>0</v>
      </c>
      <c r="J67" s="196">
        <f>'[2]11'!K69</f>
        <v>0</v>
      </c>
      <c r="K67" s="15">
        <f t="shared" si="3"/>
        <v>33</v>
      </c>
      <c r="L67" s="18">
        <f>frq!C67</f>
        <v>1</v>
      </c>
      <c r="M67" s="124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5">
        <f>'[2]11'!B70</f>
        <v>42</v>
      </c>
      <c r="C68" s="196">
        <f>'[2]11'!C70</f>
        <v>30</v>
      </c>
      <c r="D68" s="196">
        <f>'[2]11'!D70</f>
        <v>0</v>
      </c>
      <c r="E68" s="196">
        <f>'[2]11'!E70</f>
        <v>0</v>
      </c>
      <c r="F68" s="15">
        <f t="shared" si="6"/>
        <v>72</v>
      </c>
      <c r="G68" s="195">
        <f>'[2]11'!H70</f>
        <v>33</v>
      </c>
      <c r="H68" s="196">
        <f>'[2]11'!I70</f>
        <v>0</v>
      </c>
      <c r="I68" s="196">
        <f>'[2]11'!J70</f>
        <v>0</v>
      </c>
      <c r="J68" s="196">
        <f>'[2]11'!K70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5">
        <f>'[2]11'!B71</f>
        <v>42</v>
      </c>
      <c r="C69" s="196">
        <f>'[2]11'!C71</f>
        <v>30</v>
      </c>
      <c r="D69" s="196">
        <f>'[2]11'!D71</f>
        <v>0</v>
      </c>
      <c r="E69" s="196">
        <f>'[2]11'!E71</f>
        <v>0</v>
      </c>
      <c r="F69" s="15">
        <f t="shared" ref="F69:F98" si="16">SUM(B69:E69)</f>
        <v>72</v>
      </c>
      <c r="G69" s="195">
        <f>'[2]11'!H71</f>
        <v>33</v>
      </c>
      <c r="H69" s="196">
        <f>'[2]11'!I71</f>
        <v>0</v>
      </c>
      <c r="I69" s="196">
        <f>'[2]11'!J71</f>
        <v>0</v>
      </c>
      <c r="J69" s="196">
        <f>'[2]11'!K71</f>
        <v>0</v>
      </c>
      <c r="K69" s="15">
        <f t="shared" si="13"/>
        <v>33</v>
      </c>
      <c r="L69" s="18">
        <f>frq!C69</f>
        <v>1</v>
      </c>
      <c r="M69" s="124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5">
        <f>'[2]11'!B72</f>
        <v>42</v>
      </c>
      <c r="C70" s="196">
        <f>'[2]11'!C72</f>
        <v>30</v>
      </c>
      <c r="D70" s="196">
        <f>'[2]11'!D72</f>
        <v>0</v>
      </c>
      <c r="E70" s="196">
        <f>'[2]11'!E72</f>
        <v>0</v>
      </c>
      <c r="F70" s="15">
        <f t="shared" si="16"/>
        <v>72</v>
      </c>
      <c r="G70" s="195">
        <f>'[2]11'!H72</f>
        <v>33</v>
      </c>
      <c r="H70" s="196">
        <f>'[2]11'!I72</f>
        <v>0</v>
      </c>
      <c r="I70" s="196">
        <f>'[2]11'!J72</f>
        <v>0</v>
      </c>
      <c r="J70" s="196">
        <f>'[2]11'!K72</f>
        <v>0</v>
      </c>
      <c r="K70" s="15">
        <f t="shared" si="13"/>
        <v>33</v>
      </c>
      <c r="L70" s="18">
        <f>frq!C70</f>
        <v>1</v>
      </c>
      <c r="M70" s="124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5">
        <f>'[2]11'!B73</f>
        <v>42</v>
      </c>
      <c r="C71" s="196">
        <f>'[2]11'!C73</f>
        <v>30</v>
      </c>
      <c r="D71" s="196">
        <f>'[2]11'!D73</f>
        <v>0</v>
      </c>
      <c r="E71" s="196">
        <f>'[2]11'!E73</f>
        <v>0</v>
      </c>
      <c r="F71" s="15">
        <f t="shared" si="16"/>
        <v>72</v>
      </c>
      <c r="G71" s="195">
        <f>'[2]11'!H73</f>
        <v>33</v>
      </c>
      <c r="H71" s="196">
        <f>'[2]11'!I73</f>
        <v>0</v>
      </c>
      <c r="I71" s="196">
        <f>'[2]11'!J73</f>
        <v>0</v>
      </c>
      <c r="J71" s="196">
        <f>'[2]11'!K73</f>
        <v>0</v>
      </c>
      <c r="K71" s="15">
        <f t="shared" si="13"/>
        <v>33</v>
      </c>
      <c r="L71" s="18">
        <f>frq!C71</f>
        <v>1</v>
      </c>
      <c r="M71" s="124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5">
        <f>'[2]11'!B74</f>
        <v>42</v>
      </c>
      <c r="C72" s="196">
        <f>'[2]11'!C74</f>
        <v>30</v>
      </c>
      <c r="D72" s="196">
        <f>'[2]11'!D74</f>
        <v>0</v>
      </c>
      <c r="E72" s="196">
        <f>'[2]11'!E74</f>
        <v>0</v>
      </c>
      <c r="F72" s="15">
        <f t="shared" si="16"/>
        <v>72</v>
      </c>
      <c r="G72" s="195">
        <f>'[2]11'!H74</f>
        <v>33</v>
      </c>
      <c r="H72" s="196">
        <f>'[2]11'!I74</f>
        <v>0</v>
      </c>
      <c r="I72" s="196">
        <f>'[2]11'!J74</f>
        <v>0</v>
      </c>
      <c r="J72" s="196">
        <f>'[2]11'!K74</f>
        <v>0</v>
      </c>
      <c r="K72" s="15">
        <f t="shared" si="13"/>
        <v>33</v>
      </c>
      <c r="L72" s="18">
        <f>frq!C72</f>
        <v>1</v>
      </c>
      <c r="M72" s="124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5">
        <f>'[2]11'!B75</f>
        <v>42</v>
      </c>
      <c r="C73" s="196">
        <f>'[2]11'!C75</f>
        <v>30</v>
      </c>
      <c r="D73" s="196">
        <f>'[2]11'!D75</f>
        <v>0</v>
      </c>
      <c r="E73" s="196">
        <f>'[2]11'!E75</f>
        <v>0</v>
      </c>
      <c r="F73" s="15">
        <f t="shared" si="16"/>
        <v>72</v>
      </c>
      <c r="G73" s="195">
        <f>'[2]11'!H75</f>
        <v>33</v>
      </c>
      <c r="H73" s="196">
        <f>'[2]11'!I75</f>
        <v>0</v>
      </c>
      <c r="I73" s="196">
        <f>'[2]11'!J75</f>
        <v>0</v>
      </c>
      <c r="J73" s="196">
        <f>'[2]11'!K75</f>
        <v>0</v>
      </c>
      <c r="K73" s="15">
        <f t="shared" si="13"/>
        <v>33</v>
      </c>
      <c r="L73" s="18">
        <f>frq!C73</f>
        <v>1</v>
      </c>
      <c r="M73" s="124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5">
        <f>'[2]11'!B76</f>
        <v>42</v>
      </c>
      <c r="C74" s="196">
        <f>'[2]11'!C76</f>
        <v>30</v>
      </c>
      <c r="D74" s="196">
        <f>'[2]11'!D76</f>
        <v>0</v>
      </c>
      <c r="E74" s="196">
        <f>'[2]11'!E76</f>
        <v>0</v>
      </c>
      <c r="F74" s="15">
        <f t="shared" si="16"/>
        <v>72</v>
      </c>
      <c r="G74" s="195">
        <f>'[2]11'!H76</f>
        <v>33</v>
      </c>
      <c r="H74" s="196">
        <f>'[2]11'!I76</f>
        <v>0</v>
      </c>
      <c r="I74" s="196">
        <f>'[2]11'!J76</f>
        <v>0</v>
      </c>
      <c r="J74" s="196">
        <f>'[2]11'!K76</f>
        <v>0</v>
      </c>
      <c r="K74" s="15">
        <f t="shared" si="13"/>
        <v>33</v>
      </c>
      <c r="L74" s="18">
        <f>frq!C74</f>
        <v>1</v>
      </c>
      <c r="M74" s="124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5">
        <f>'[2]11'!B77</f>
        <v>42</v>
      </c>
      <c r="C75" s="196">
        <f>'[2]11'!C77</f>
        <v>30</v>
      </c>
      <c r="D75" s="196">
        <f>'[2]11'!D77</f>
        <v>0</v>
      </c>
      <c r="E75" s="196">
        <f>'[2]11'!E77</f>
        <v>0</v>
      </c>
      <c r="F75" s="15">
        <f t="shared" si="16"/>
        <v>72</v>
      </c>
      <c r="G75" s="195">
        <f>'[2]11'!H77</f>
        <v>34</v>
      </c>
      <c r="H75" s="196">
        <f>'[2]11'!I77</f>
        <v>0</v>
      </c>
      <c r="I75" s="196">
        <f>'[2]11'!J77</f>
        <v>0</v>
      </c>
      <c r="J75" s="196">
        <f>'[2]11'!K77</f>
        <v>0</v>
      </c>
      <c r="K75" s="15">
        <f t="shared" si="13"/>
        <v>34</v>
      </c>
      <c r="L75" s="18">
        <f>frq!C75</f>
        <v>1</v>
      </c>
      <c r="M75" s="124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5">
        <f>'[2]11'!B78</f>
        <v>42</v>
      </c>
      <c r="C76" s="196">
        <f>'[2]11'!C78</f>
        <v>30</v>
      </c>
      <c r="D76" s="196">
        <f>'[2]11'!D78</f>
        <v>0</v>
      </c>
      <c r="E76" s="196">
        <f>'[2]11'!E78</f>
        <v>0</v>
      </c>
      <c r="F76" s="15">
        <f t="shared" si="16"/>
        <v>72</v>
      </c>
      <c r="G76" s="195">
        <f>'[2]11'!H78</f>
        <v>34</v>
      </c>
      <c r="H76" s="196">
        <f>'[2]11'!I78</f>
        <v>0</v>
      </c>
      <c r="I76" s="196">
        <f>'[2]11'!J78</f>
        <v>0</v>
      </c>
      <c r="J76" s="196">
        <f>'[2]11'!K78</f>
        <v>0</v>
      </c>
      <c r="K76" s="15">
        <f t="shared" si="13"/>
        <v>34</v>
      </c>
      <c r="L76" s="18">
        <f>frq!C76</f>
        <v>1</v>
      </c>
      <c r="M76" s="124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5">
        <f>'[2]11'!B79</f>
        <v>42</v>
      </c>
      <c r="C77" s="196">
        <f>'[2]11'!C79</f>
        <v>30</v>
      </c>
      <c r="D77" s="196">
        <f>'[2]11'!D79</f>
        <v>0</v>
      </c>
      <c r="E77" s="196">
        <f>'[2]11'!E79</f>
        <v>0</v>
      </c>
      <c r="F77" s="15">
        <f t="shared" si="16"/>
        <v>72</v>
      </c>
      <c r="G77" s="195">
        <f>'[2]11'!H79</f>
        <v>34</v>
      </c>
      <c r="H77" s="196">
        <f>'[2]11'!I79</f>
        <v>0</v>
      </c>
      <c r="I77" s="196">
        <f>'[2]11'!J79</f>
        <v>0</v>
      </c>
      <c r="J77" s="196">
        <f>'[2]11'!K79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5">
        <f>'[2]11'!B80</f>
        <v>42</v>
      </c>
      <c r="C78" s="196">
        <f>'[2]11'!C80</f>
        <v>30</v>
      </c>
      <c r="D78" s="196">
        <f>'[2]11'!D80</f>
        <v>0</v>
      </c>
      <c r="E78" s="196">
        <f>'[2]11'!E80</f>
        <v>0</v>
      </c>
      <c r="F78" s="15">
        <f t="shared" si="16"/>
        <v>72</v>
      </c>
      <c r="G78" s="195">
        <f>'[2]11'!H80</f>
        <v>34</v>
      </c>
      <c r="H78" s="196">
        <f>'[2]11'!I80</f>
        <v>0</v>
      </c>
      <c r="I78" s="196">
        <f>'[2]11'!J80</f>
        <v>0</v>
      </c>
      <c r="J78" s="196">
        <f>'[2]11'!K80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5">
        <f>'[2]11'!B81</f>
        <v>42</v>
      </c>
      <c r="C79" s="196">
        <f>'[2]11'!C81</f>
        <v>30</v>
      </c>
      <c r="D79" s="196">
        <f>'[2]11'!D81</f>
        <v>0</v>
      </c>
      <c r="E79" s="196">
        <f>'[2]11'!E81</f>
        <v>0</v>
      </c>
      <c r="F79" s="15">
        <f t="shared" si="16"/>
        <v>72</v>
      </c>
      <c r="G79" s="195">
        <f>'[2]11'!H81</f>
        <v>34</v>
      </c>
      <c r="H79" s="196">
        <f>'[2]11'!I81</f>
        <v>0</v>
      </c>
      <c r="I79" s="196">
        <f>'[2]11'!J81</f>
        <v>0</v>
      </c>
      <c r="J79" s="196">
        <f>'[2]11'!K81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5">
        <f>'[2]11'!B82</f>
        <v>42</v>
      </c>
      <c r="C80" s="196">
        <f>'[2]11'!C82</f>
        <v>30</v>
      </c>
      <c r="D80" s="196">
        <f>'[2]11'!D82</f>
        <v>0</v>
      </c>
      <c r="E80" s="196">
        <f>'[2]11'!E82</f>
        <v>0</v>
      </c>
      <c r="F80" s="15">
        <f t="shared" si="16"/>
        <v>72</v>
      </c>
      <c r="G80" s="195">
        <f>'[2]11'!H82</f>
        <v>34</v>
      </c>
      <c r="H80" s="196">
        <f>'[2]11'!I82</f>
        <v>0</v>
      </c>
      <c r="I80" s="196">
        <f>'[2]11'!J82</f>
        <v>0</v>
      </c>
      <c r="J80" s="196">
        <f>'[2]11'!K82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5">
        <f>'[2]11'!B83</f>
        <v>42</v>
      </c>
      <c r="C81" s="196">
        <f>'[2]11'!C83</f>
        <v>30</v>
      </c>
      <c r="D81" s="196">
        <f>'[2]11'!D83</f>
        <v>0</v>
      </c>
      <c r="E81" s="196">
        <f>'[2]11'!E83</f>
        <v>0</v>
      </c>
      <c r="F81" s="15">
        <f t="shared" si="16"/>
        <v>72</v>
      </c>
      <c r="G81" s="195">
        <f>'[2]11'!H83</f>
        <v>34</v>
      </c>
      <c r="H81" s="196">
        <f>'[2]11'!I83</f>
        <v>0</v>
      </c>
      <c r="I81" s="196">
        <f>'[2]11'!J83</f>
        <v>0</v>
      </c>
      <c r="J81" s="196">
        <f>'[2]11'!K83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5">
        <f>'[2]11'!B84</f>
        <v>42</v>
      </c>
      <c r="C82" s="196">
        <f>'[2]11'!C84</f>
        <v>30</v>
      </c>
      <c r="D82" s="196">
        <f>'[2]11'!D84</f>
        <v>0</v>
      </c>
      <c r="E82" s="196">
        <f>'[2]11'!E84</f>
        <v>0</v>
      </c>
      <c r="F82" s="15">
        <f t="shared" si="16"/>
        <v>72</v>
      </c>
      <c r="G82" s="195">
        <f>'[2]11'!H84</f>
        <v>34</v>
      </c>
      <c r="H82" s="196">
        <f>'[2]11'!I84</f>
        <v>0</v>
      </c>
      <c r="I82" s="196">
        <f>'[2]11'!J84</f>
        <v>0</v>
      </c>
      <c r="J82" s="196">
        <f>'[2]11'!K84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5">
        <f>'[2]11'!B85</f>
        <v>42</v>
      </c>
      <c r="C83" s="196">
        <f>'[2]11'!C85</f>
        <v>30</v>
      </c>
      <c r="D83" s="196">
        <f>'[2]11'!D85</f>
        <v>0</v>
      </c>
      <c r="E83" s="196">
        <f>'[2]11'!E85</f>
        <v>0</v>
      </c>
      <c r="F83" s="15">
        <f t="shared" si="16"/>
        <v>72</v>
      </c>
      <c r="G83" s="195">
        <f>'[2]11'!H85</f>
        <v>34</v>
      </c>
      <c r="H83" s="196">
        <f>'[2]11'!I85</f>
        <v>0</v>
      </c>
      <c r="I83" s="196">
        <f>'[2]11'!J85</f>
        <v>0</v>
      </c>
      <c r="J83" s="196">
        <f>'[2]11'!K85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5">
        <f>'[2]11'!B86</f>
        <v>42</v>
      </c>
      <c r="C84" s="196">
        <f>'[2]11'!C86</f>
        <v>30</v>
      </c>
      <c r="D84" s="196">
        <f>'[2]11'!D86</f>
        <v>0</v>
      </c>
      <c r="E84" s="196">
        <f>'[2]11'!E86</f>
        <v>0</v>
      </c>
      <c r="F84" s="15">
        <f t="shared" si="16"/>
        <v>72</v>
      </c>
      <c r="G84" s="195">
        <f>'[2]11'!H86</f>
        <v>34</v>
      </c>
      <c r="H84" s="196">
        <f>'[2]11'!I86</f>
        <v>0</v>
      </c>
      <c r="I84" s="196">
        <f>'[2]11'!J86</f>
        <v>0</v>
      </c>
      <c r="J84" s="196">
        <f>'[2]11'!K86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5">
        <f>'[2]11'!B87</f>
        <v>42</v>
      </c>
      <c r="C85" s="196">
        <f>'[2]11'!C87</f>
        <v>30</v>
      </c>
      <c r="D85" s="196">
        <f>'[2]11'!D87</f>
        <v>0</v>
      </c>
      <c r="E85" s="196">
        <f>'[2]11'!E87</f>
        <v>0</v>
      </c>
      <c r="F85" s="15">
        <f t="shared" si="16"/>
        <v>72</v>
      </c>
      <c r="G85" s="195">
        <f>'[2]11'!H87</f>
        <v>34</v>
      </c>
      <c r="H85" s="196">
        <f>'[2]11'!I87</f>
        <v>0</v>
      </c>
      <c r="I85" s="196">
        <f>'[2]11'!J87</f>
        <v>0</v>
      </c>
      <c r="J85" s="196">
        <f>'[2]11'!K87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5">
        <f>'[2]11'!B88</f>
        <v>42</v>
      </c>
      <c r="C86" s="196">
        <f>'[2]11'!C88</f>
        <v>30</v>
      </c>
      <c r="D86" s="196">
        <f>'[2]11'!D88</f>
        <v>0</v>
      </c>
      <c r="E86" s="196">
        <f>'[2]11'!E88</f>
        <v>0</v>
      </c>
      <c r="F86" s="15">
        <f t="shared" si="16"/>
        <v>72</v>
      </c>
      <c r="G86" s="195">
        <f>'[2]11'!H88</f>
        <v>34</v>
      </c>
      <c r="H86" s="196">
        <f>'[2]11'!I88</f>
        <v>0</v>
      </c>
      <c r="I86" s="196">
        <f>'[2]11'!J88</f>
        <v>0</v>
      </c>
      <c r="J86" s="196">
        <f>'[2]11'!K88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5">
        <f>'[2]11'!B89</f>
        <v>42</v>
      </c>
      <c r="C87" s="196">
        <f>'[2]11'!C89</f>
        <v>30</v>
      </c>
      <c r="D87" s="196">
        <f>'[2]11'!D89</f>
        <v>0</v>
      </c>
      <c r="E87" s="196">
        <f>'[2]11'!E89</f>
        <v>0</v>
      </c>
      <c r="F87" s="15">
        <f t="shared" si="16"/>
        <v>72</v>
      </c>
      <c r="G87" s="195">
        <f>'[2]11'!H89</f>
        <v>35</v>
      </c>
      <c r="H87" s="196">
        <f>'[2]11'!I89</f>
        <v>0</v>
      </c>
      <c r="I87" s="196">
        <f>'[2]11'!J89</f>
        <v>0</v>
      </c>
      <c r="J87" s="196">
        <f>'[2]11'!K89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5">
        <f>'[2]11'!B90</f>
        <v>42</v>
      </c>
      <c r="C88" s="196">
        <f>'[2]11'!C90</f>
        <v>30</v>
      </c>
      <c r="D88" s="196">
        <f>'[2]11'!D90</f>
        <v>0</v>
      </c>
      <c r="E88" s="196">
        <f>'[2]11'!E90</f>
        <v>0</v>
      </c>
      <c r="F88" s="15">
        <f t="shared" si="16"/>
        <v>72</v>
      </c>
      <c r="G88" s="195">
        <f>'[2]11'!H90</f>
        <v>35</v>
      </c>
      <c r="H88" s="196">
        <f>'[2]11'!I90</f>
        <v>0</v>
      </c>
      <c r="I88" s="196">
        <f>'[2]11'!J90</f>
        <v>0</v>
      </c>
      <c r="J88" s="196">
        <f>'[2]11'!K90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5">
        <f>'[2]11'!B91</f>
        <v>42</v>
      </c>
      <c r="C89" s="196">
        <f>'[2]11'!C91</f>
        <v>30</v>
      </c>
      <c r="D89" s="196">
        <f>'[2]11'!D91</f>
        <v>0</v>
      </c>
      <c r="E89" s="196">
        <f>'[2]11'!E91</f>
        <v>0</v>
      </c>
      <c r="F89" s="15">
        <f t="shared" si="16"/>
        <v>72</v>
      </c>
      <c r="G89" s="195">
        <f>'[2]11'!H91</f>
        <v>35</v>
      </c>
      <c r="H89" s="196">
        <f>'[2]11'!I91</f>
        <v>0</v>
      </c>
      <c r="I89" s="196">
        <f>'[2]11'!J91</f>
        <v>0</v>
      </c>
      <c r="J89" s="196">
        <f>'[2]11'!K91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5">
        <f>'[2]11'!B92</f>
        <v>42</v>
      </c>
      <c r="C90" s="196">
        <f>'[2]11'!C92</f>
        <v>30</v>
      </c>
      <c r="D90" s="196">
        <f>'[2]11'!D92</f>
        <v>0</v>
      </c>
      <c r="E90" s="196">
        <f>'[2]11'!E92</f>
        <v>0</v>
      </c>
      <c r="F90" s="15">
        <f t="shared" si="16"/>
        <v>72</v>
      </c>
      <c r="G90" s="195">
        <f>'[2]11'!H92</f>
        <v>35</v>
      </c>
      <c r="H90" s="196">
        <f>'[2]11'!I92</f>
        <v>0</v>
      </c>
      <c r="I90" s="196">
        <f>'[2]11'!J92</f>
        <v>0</v>
      </c>
      <c r="J90" s="196">
        <f>'[2]11'!K92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5">
        <f>'[2]11'!B93</f>
        <v>42</v>
      </c>
      <c r="C91" s="196">
        <f>'[2]11'!C93</f>
        <v>30</v>
      </c>
      <c r="D91" s="196">
        <f>'[2]11'!D93</f>
        <v>0</v>
      </c>
      <c r="E91" s="196">
        <f>'[2]11'!E93</f>
        <v>0</v>
      </c>
      <c r="F91" s="15">
        <f t="shared" si="16"/>
        <v>72</v>
      </c>
      <c r="G91" s="195">
        <f>'[2]11'!H93</f>
        <v>35</v>
      </c>
      <c r="H91" s="196">
        <f>'[2]11'!I93</f>
        <v>0</v>
      </c>
      <c r="I91" s="196">
        <f>'[2]11'!J93</f>
        <v>0</v>
      </c>
      <c r="J91" s="196">
        <f>'[2]11'!K93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5">
        <f>'[2]11'!B94</f>
        <v>42</v>
      </c>
      <c r="C92" s="196">
        <f>'[2]11'!C94</f>
        <v>30</v>
      </c>
      <c r="D92" s="196">
        <f>'[2]11'!D94</f>
        <v>0</v>
      </c>
      <c r="E92" s="196">
        <f>'[2]11'!E94</f>
        <v>0</v>
      </c>
      <c r="F92" s="15">
        <f t="shared" si="16"/>
        <v>72</v>
      </c>
      <c r="G92" s="195">
        <f>'[2]11'!H94</f>
        <v>35</v>
      </c>
      <c r="H92" s="196">
        <f>'[2]11'!I94</f>
        <v>0</v>
      </c>
      <c r="I92" s="196">
        <f>'[2]11'!J94</f>
        <v>0</v>
      </c>
      <c r="J92" s="196">
        <f>'[2]11'!K94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5">
        <f>'[2]11'!B95</f>
        <v>42</v>
      </c>
      <c r="C93" s="196">
        <f>'[2]11'!C95</f>
        <v>30</v>
      </c>
      <c r="D93" s="196">
        <f>'[2]11'!D95</f>
        <v>0</v>
      </c>
      <c r="E93" s="196">
        <f>'[2]11'!E95</f>
        <v>0</v>
      </c>
      <c r="F93" s="15">
        <f t="shared" si="16"/>
        <v>72</v>
      </c>
      <c r="G93" s="195">
        <f>'[2]11'!H95</f>
        <v>36</v>
      </c>
      <c r="H93" s="196">
        <f>'[2]11'!I95</f>
        <v>0</v>
      </c>
      <c r="I93" s="196">
        <f>'[2]11'!J95</f>
        <v>0</v>
      </c>
      <c r="J93" s="196">
        <f>'[2]11'!K95</f>
        <v>0</v>
      </c>
      <c r="K93" s="15">
        <f t="shared" si="13"/>
        <v>36</v>
      </c>
      <c r="L93" s="18">
        <f>frq!C93</f>
        <v>1</v>
      </c>
      <c r="M93" s="124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95">
        <f>'[2]11'!B96</f>
        <v>42</v>
      </c>
      <c r="C94" s="196">
        <f>'[2]11'!C96</f>
        <v>30</v>
      </c>
      <c r="D94" s="196">
        <f>'[2]11'!D96</f>
        <v>0</v>
      </c>
      <c r="E94" s="196">
        <f>'[2]11'!E96</f>
        <v>0</v>
      </c>
      <c r="F94" s="15">
        <f t="shared" si="16"/>
        <v>72</v>
      </c>
      <c r="G94" s="195">
        <f>'[2]11'!H96</f>
        <v>36</v>
      </c>
      <c r="H94" s="196">
        <f>'[2]11'!I96</f>
        <v>0</v>
      </c>
      <c r="I94" s="196">
        <f>'[2]11'!J96</f>
        <v>0</v>
      </c>
      <c r="J94" s="196">
        <f>'[2]11'!K96</f>
        <v>0</v>
      </c>
      <c r="K94" s="15">
        <f t="shared" si="13"/>
        <v>36</v>
      </c>
      <c r="L94" s="18">
        <f>frq!C94</f>
        <v>1</v>
      </c>
      <c r="M94" s="124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195">
        <f>'[2]11'!B97</f>
        <v>42</v>
      </c>
      <c r="C95" s="196">
        <f>'[2]11'!C97</f>
        <v>30</v>
      </c>
      <c r="D95" s="196">
        <f>'[2]11'!D97</f>
        <v>0</v>
      </c>
      <c r="E95" s="196">
        <f>'[2]11'!E97</f>
        <v>0</v>
      </c>
      <c r="F95" s="15">
        <f t="shared" si="16"/>
        <v>72</v>
      </c>
      <c r="G95" s="195">
        <f>'[2]11'!H97</f>
        <v>36</v>
      </c>
      <c r="H95" s="196">
        <f>'[2]11'!I97</f>
        <v>0</v>
      </c>
      <c r="I95" s="196">
        <f>'[2]11'!J97</f>
        <v>0</v>
      </c>
      <c r="J95" s="196">
        <f>'[2]11'!K97</f>
        <v>0</v>
      </c>
      <c r="K95" s="15">
        <f t="shared" si="13"/>
        <v>36</v>
      </c>
      <c r="L95" s="18">
        <f>frq!C95</f>
        <v>1</v>
      </c>
      <c r="M95" s="124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95">
        <f>'[2]11'!B98</f>
        <v>42</v>
      </c>
      <c r="C96" s="196">
        <f>'[2]11'!C98</f>
        <v>30</v>
      </c>
      <c r="D96" s="196">
        <f>'[2]11'!D98</f>
        <v>0</v>
      </c>
      <c r="E96" s="196">
        <f>'[2]11'!E98</f>
        <v>0</v>
      </c>
      <c r="F96" s="15">
        <f t="shared" si="16"/>
        <v>72</v>
      </c>
      <c r="G96" s="195">
        <f>'[2]11'!H98</f>
        <v>36</v>
      </c>
      <c r="H96" s="196">
        <f>'[2]11'!I98</f>
        <v>0</v>
      </c>
      <c r="I96" s="196">
        <f>'[2]11'!J98</f>
        <v>0</v>
      </c>
      <c r="J96" s="196">
        <f>'[2]11'!K98</f>
        <v>0</v>
      </c>
      <c r="K96" s="15">
        <f t="shared" si="13"/>
        <v>36</v>
      </c>
      <c r="L96" s="18">
        <f>frq!C96</f>
        <v>1</v>
      </c>
      <c r="M96" s="124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5">
        <f>'[2]11'!B99</f>
        <v>42</v>
      </c>
      <c r="C97" s="196">
        <f>'[2]11'!C99</f>
        <v>30</v>
      </c>
      <c r="D97" s="196">
        <f>'[2]11'!D99</f>
        <v>0</v>
      </c>
      <c r="E97" s="196">
        <f>'[2]11'!E99</f>
        <v>0</v>
      </c>
      <c r="F97" s="15">
        <f t="shared" si="16"/>
        <v>72</v>
      </c>
      <c r="G97" s="195">
        <f>'[2]11'!H99</f>
        <v>36</v>
      </c>
      <c r="H97" s="196">
        <f>'[2]11'!I99</f>
        <v>0</v>
      </c>
      <c r="I97" s="196">
        <f>'[2]11'!J99</f>
        <v>0</v>
      </c>
      <c r="J97" s="196">
        <f>'[2]11'!K99</f>
        <v>0</v>
      </c>
      <c r="K97" s="15">
        <f t="shared" si="13"/>
        <v>36</v>
      </c>
      <c r="L97" s="18">
        <f>frq!C97</f>
        <v>1</v>
      </c>
      <c r="M97" s="124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95">
        <f>'[2]11'!B100</f>
        <v>42</v>
      </c>
      <c r="C98" s="196">
        <f>'[2]11'!C100</f>
        <v>30</v>
      </c>
      <c r="D98" s="196">
        <f>'[2]11'!D100</f>
        <v>0</v>
      </c>
      <c r="E98" s="196">
        <f>'[2]11'!E100</f>
        <v>0</v>
      </c>
      <c r="F98" s="15">
        <f t="shared" si="16"/>
        <v>72</v>
      </c>
      <c r="G98" s="195">
        <f>'[2]11'!H100</f>
        <v>36</v>
      </c>
      <c r="H98" s="196">
        <f>'[2]11'!I100</f>
        <v>0</v>
      </c>
      <c r="I98" s="196">
        <f>'[2]11'!J100</f>
        <v>0</v>
      </c>
      <c r="J98" s="196">
        <f>'[2]11'!K100</f>
        <v>0</v>
      </c>
      <c r="K98" s="15">
        <f t="shared" si="13"/>
        <v>36</v>
      </c>
      <c r="L98" s="18">
        <f>frq!C98</f>
        <v>1</v>
      </c>
      <c r="M98" s="124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0.85399999999999998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0.85399999999999998</v>
      </c>
      <c r="L99" s="128">
        <f t="shared" si="17"/>
        <v>2.4E-2</v>
      </c>
      <c r="M99" s="128">
        <f t="shared" si="17"/>
        <v>0.84169999999999978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0.84169999999999978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45180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980</v>
      </c>
      <c r="G3" s="16">
        <f>'[3]11'!G5</f>
        <v>0</v>
      </c>
      <c r="H3" s="17">
        <f>SUM(B3:G3)</f>
        <v>1300</v>
      </c>
      <c r="I3" s="15">
        <f>'[3]11'!J5</f>
        <v>270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0</v>
      </c>
      <c r="N3" s="16">
        <f>'[3]11'!O5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25.29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25.29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212.71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212.71</v>
      </c>
      <c r="AT3" s="8">
        <v>31.05</v>
      </c>
      <c r="AU3" s="8">
        <v>31.05</v>
      </c>
      <c r="AW3" s="199">
        <v>25.29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25.29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31.05</v>
      </c>
      <c r="BM3" s="8">
        <f>AU3</f>
        <v>31.05</v>
      </c>
      <c r="BN3" s="8">
        <f>BC3</f>
        <v>25.29</v>
      </c>
      <c r="BO3" s="8">
        <f>BJ3</f>
        <v>32</v>
      </c>
      <c r="BP3" s="139">
        <f>BL3-BN3</f>
        <v>5.7600000000000016</v>
      </c>
      <c r="BQ3" s="139">
        <f>BM3-BO3</f>
        <v>-0.94999999999999929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980</v>
      </c>
      <c r="G4" s="16">
        <f>'[3]11'!G6</f>
        <v>0</v>
      </c>
      <c r="H4" s="17">
        <f>SUM(B4:G4)</f>
        <v>1300</v>
      </c>
      <c r="I4" s="15">
        <f>'[3]11'!J6</f>
        <v>270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0</v>
      </c>
      <c r="N4" s="16">
        <f>'[3]11'!O6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25.29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25.29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212.71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212.71</v>
      </c>
      <c r="AT4" s="8">
        <v>31.05</v>
      </c>
      <c r="AU4" s="8">
        <v>31.05</v>
      </c>
      <c r="AW4" s="199">
        <v>25.29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25.29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31.05</v>
      </c>
      <c r="BM4" s="8">
        <f t="shared" ref="BM4:BM67" si="22">AU4</f>
        <v>31.05</v>
      </c>
      <c r="BN4" s="8">
        <f t="shared" ref="BN4:BN67" si="23">BC4</f>
        <v>25.29</v>
      </c>
      <c r="BO4" s="8">
        <f t="shared" ref="BO4:BO67" si="24">BJ4</f>
        <v>32</v>
      </c>
      <c r="BP4" s="139">
        <f t="shared" ref="BP4:BP67" si="25">BL4-BN4</f>
        <v>5.7600000000000016</v>
      </c>
      <c r="BQ4" s="139">
        <f t="shared" ref="BQ4:BQ67" si="26">BM4-BO4</f>
        <v>-0.94999999999999929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980</v>
      </c>
      <c r="G5" s="16">
        <f>'[3]11'!G7</f>
        <v>0</v>
      </c>
      <c r="H5" s="17">
        <f t="shared" ref="H5:H68" si="27">SUM(B5:G5)</f>
        <v>1300</v>
      </c>
      <c r="I5" s="15">
        <f>'[3]11'!J7</f>
        <v>270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0</v>
      </c>
      <c r="N5" s="16">
        <f>'[3]11'!O7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25.29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25.29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212.71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212.71</v>
      </c>
      <c r="AT5" s="8">
        <v>24.54</v>
      </c>
      <c r="AU5" s="8">
        <v>31.05</v>
      </c>
      <c r="AW5" s="199">
        <v>25.29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25.29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24.54</v>
      </c>
      <c r="BM5" s="8">
        <f t="shared" si="22"/>
        <v>31.05</v>
      </c>
      <c r="BN5" s="8">
        <f t="shared" si="23"/>
        <v>25.29</v>
      </c>
      <c r="BO5" s="8">
        <f t="shared" si="24"/>
        <v>32</v>
      </c>
      <c r="BP5" s="139">
        <f t="shared" si="25"/>
        <v>-0.75</v>
      </c>
      <c r="BQ5" s="139">
        <f t="shared" si="26"/>
        <v>-0.94999999999999929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980</v>
      </c>
      <c r="G6" s="16">
        <f>'[3]11'!G8</f>
        <v>0</v>
      </c>
      <c r="H6" s="17">
        <f t="shared" si="27"/>
        <v>1300</v>
      </c>
      <c r="I6" s="15">
        <f>'[3]11'!J8</f>
        <v>270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0</v>
      </c>
      <c r="N6" s="16">
        <f>'[3]11'!O8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25.29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25.29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212.71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212.71</v>
      </c>
      <c r="AT6" s="8">
        <v>24.54</v>
      </c>
      <c r="AU6" s="8">
        <v>31.05</v>
      </c>
      <c r="AW6" s="199">
        <v>25.29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25.29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24.54</v>
      </c>
      <c r="BM6" s="8">
        <f t="shared" si="22"/>
        <v>31.05</v>
      </c>
      <c r="BN6" s="8">
        <f t="shared" si="23"/>
        <v>25.29</v>
      </c>
      <c r="BO6" s="8">
        <f t="shared" si="24"/>
        <v>32</v>
      </c>
      <c r="BP6" s="139">
        <f t="shared" si="25"/>
        <v>-0.75</v>
      </c>
      <c r="BQ6" s="139">
        <f t="shared" si="26"/>
        <v>-0.94999999999999929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980</v>
      </c>
      <c r="G7" s="16">
        <f>'[3]11'!G9</f>
        <v>0</v>
      </c>
      <c r="H7" s="17">
        <f t="shared" si="27"/>
        <v>1300</v>
      </c>
      <c r="I7" s="15">
        <f>'[3]11'!J9</f>
        <v>270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0</v>
      </c>
      <c r="N7" s="16">
        <f>'[3]11'!O9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25.29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25.29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212.71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212.71</v>
      </c>
      <c r="AT7" s="8">
        <v>24.54</v>
      </c>
      <c r="AU7" s="8">
        <v>31.05</v>
      </c>
      <c r="AW7" s="199">
        <v>25.29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25.29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24.54</v>
      </c>
      <c r="BM7" s="8">
        <f t="shared" si="22"/>
        <v>31.05</v>
      </c>
      <c r="BN7" s="8">
        <f t="shared" si="23"/>
        <v>25.29</v>
      </c>
      <c r="BO7" s="8">
        <f t="shared" si="24"/>
        <v>32</v>
      </c>
      <c r="BP7" s="139">
        <f t="shared" si="25"/>
        <v>-0.75</v>
      </c>
      <c r="BQ7" s="139">
        <f t="shared" si="26"/>
        <v>-0.94999999999999929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980</v>
      </c>
      <c r="G8" s="16">
        <f>'[3]11'!G10</f>
        <v>0</v>
      </c>
      <c r="H8" s="17">
        <f t="shared" si="27"/>
        <v>1300</v>
      </c>
      <c r="I8" s="15">
        <f>'[3]11'!J10</f>
        <v>270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0</v>
      </c>
      <c r="N8" s="16">
        <f>'[3]11'!O10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25.29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25.29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212.71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212.71</v>
      </c>
      <c r="AT8" s="8">
        <v>24.54</v>
      </c>
      <c r="AU8" s="8">
        <v>31.05</v>
      </c>
      <c r="AW8" s="199">
        <v>25.29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25.29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24.54</v>
      </c>
      <c r="BM8" s="8">
        <f t="shared" si="22"/>
        <v>31.05</v>
      </c>
      <c r="BN8" s="8">
        <f t="shared" si="23"/>
        <v>25.29</v>
      </c>
      <c r="BO8" s="8">
        <f t="shared" si="24"/>
        <v>32</v>
      </c>
      <c r="BP8" s="139">
        <f t="shared" si="25"/>
        <v>-0.75</v>
      </c>
      <c r="BQ8" s="139">
        <f t="shared" si="26"/>
        <v>-0.94999999999999929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980</v>
      </c>
      <c r="G9" s="16">
        <f>'[3]11'!G11</f>
        <v>0</v>
      </c>
      <c r="H9" s="17">
        <f t="shared" si="27"/>
        <v>1300</v>
      </c>
      <c r="I9" s="15">
        <f>'[3]11'!J11</f>
        <v>270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0</v>
      </c>
      <c r="N9" s="16">
        <f>'[3]11'!O11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25.29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25.29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212.71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212.71</v>
      </c>
      <c r="AT9" s="8">
        <v>24.54</v>
      </c>
      <c r="AU9" s="8">
        <v>31.05</v>
      </c>
      <c r="AW9" s="199">
        <v>25.29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25.29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24.54</v>
      </c>
      <c r="BM9" s="8">
        <f t="shared" si="22"/>
        <v>31.05</v>
      </c>
      <c r="BN9" s="8">
        <f t="shared" si="23"/>
        <v>25.29</v>
      </c>
      <c r="BO9" s="8">
        <f t="shared" si="24"/>
        <v>32</v>
      </c>
      <c r="BP9" s="139">
        <f t="shared" si="25"/>
        <v>-0.75</v>
      </c>
      <c r="BQ9" s="139">
        <f t="shared" si="26"/>
        <v>-0.94999999999999929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980</v>
      </c>
      <c r="G10" s="16">
        <f>'[3]11'!G12</f>
        <v>0</v>
      </c>
      <c r="H10" s="17">
        <f t="shared" si="27"/>
        <v>1300</v>
      </c>
      <c r="I10" s="15">
        <f>'[3]11'!J12</f>
        <v>270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0</v>
      </c>
      <c r="N10" s="16">
        <f>'[3]11'!O12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25.29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25.29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212.71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212.71</v>
      </c>
      <c r="AT10" s="8">
        <v>24.54</v>
      </c>
      <c r="AU10" s="8">
        <v>31.05</v>
      </c>
      <c r="AW10" s="199">
        <v>25.29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25.29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24.54</v>
      </c>
      <c r="BM10" s="8">
        <f t="shared" si="22"/>
        <v>31.05</v>
      </c>
      <c r="BN10" s="8">
        <f t="shared" si="23"/>
        <v>25.29</v>
      </c>
      <c r="BO10" s="8">
        <f t="shared" si="24"/>
        <v>32</v>
      </c>
      <c r="BP10" s="139">
        <f t="shared" si="25"/>
        <v>-0.75</v>
      </c>
      <c r="BQ10" s="139">
        <f t="shared" si="26"/>
        <v>-0.94999999999999929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980</v>
      </c>
      <c r="G11" s="16">
        <f>'[3]11'!G13</f>
        <v>0</v>
      </c>
      <c r="H11" s="17">
        <f t="shared" si="27"/>
        <v>1300</v>
      </c>
      <c r="I11" s="15">
        <f>'[3]11'!J13</f>
        <v>270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0</v>
      </c>
      <c r="N11" s="16">
        <f>'[3]11'!O13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25.29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25.29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212.71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212.71</v>
      </c>
      <c r="AT11" s="8">
        <v>24.54</v>
      </c>
      <c r="AU11" s="8">
        <v>31.05</v>
      </c>
      <c r="AW11" s="199">
        <v>25.29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25.29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24.54</v>
      </c>
      <c r="BM11" s="8">
        <f t="shared" si="22"/>
        <v>31.05</v>
      </c>
      <c r="BN11" s="8">
        <f t="shared" si="23"/>
        <v>25.29</v>
      </c>
      <c r="BO11" s="8">
        <f t="shared" si="24"/>
        <v>32</v>
      </c>
      <c r="BP11" s="139">
        <f t="shared" si="25"/>
        <v>-0.75</v>
      </c>
      <c r="BQ11" s="139">
        <f t="shared" si="26"/>
        <v>-0.94999999999999929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980</v>
      </c>
      <c r="G12" s="16">
        <f>'[3]11'!G14</f>
        <v>0</v>
      </c>
      <c r="H12" s="17">
        <f t="shared" si="27"/>
        <v>1300</v>
      </c>
      <c r="I12" s="15">
        <f>'[3]11'!J14</f>
        <v>270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0</v>
      </c>
      <c r="N12" s="16">
        <f>'[3]11'!O14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25.29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25.29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212.71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212.71</v>
      </c>
      <c r="AT12" s="8">
        <v>24.54</v>
      </c>
      <c r="AU12" s="8">
        <v>31.05</v>
      </c>
      <c r="AW12" s="199">
        <v>25.29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25.29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24.54</v>
      </c>
      <c r="BM12" s="8">
        <f t="shared" si="22"/>
        <v>31.05</v>
      </c>
      <c r="BN12" s="8">
        <f t="shared" si="23"/>
        <v>25.29</v>
      </c>
      <c r="BO12" s="8">
        <f t="shared" si="24"/>
        <v>32</v>
      </c>
      <c r="BP12" s="139">
        <f t="shared" si="25"/>
        <v>-0.75</v>
      </c>
      <c r="BQ12" s="139">
        <f t="shared" si="26"/>
        <v>-0.94999999999999929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980</v>
      </c>
      <c r="G13" s="16">
        <f>'[3]11'!G15</f>
        <v>0</v>
      </c>
      <c r="H13" s="17">
        <f t="shared" si="27"/>
        <v>1300</v>
      </c>
      <c r="I13" s="15">
        <f>'[3]11'!J15</f>
        <v>270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0</v>
      </c>
      <c r="N13" s="16">
        <f>'[3]11'!O15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25.29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25.29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212.71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212.71</v>
      </c>
      <c r="AT13" s="8">
        <v>24.54</v>
      </c>
      <c r="AU13" s="8">
        <v>31.05</v>
      </c>
      <c r="AW13" s="199">
        <v>25.29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25.29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24.54</v>
      </c>
      <c r="BM13" s="8">
        <f t="shared" si="22"/>
        <v>31.05</v>
      </c>
      <c r="BN13" s="8">
        <f t="shared" si="23"/>
        <v>25.29</v>
      </c>
      <c r="BO13" s="8">
        <f t="shared" si="24"/>
        <v>32</v>
      </c>
      <c r="BP13" s="139">
        <f t="shared" si="25"/>
        <v>-0.75</v>
      </c>
      <c r="BQ13" s="139">
        <f t="shared" si="26"/>
        <v>-0.94999999999999929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980</v>
      </c>
      <c r="G14" s="16">
        <f>'[3]11'!G16</f>
        <v>0</v>
      </c>
      <c r="H14" s="17">
        <f t="shared" si="27"/>
        <v>1300</v>
      </c>
      <c r="I14" s="15">
        <f>'[3]11'!J16</f>
        <v>270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0</v>
      </c>
      <c r="N14" s="16">
        <f>'[3]11'!O16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25.29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25.29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212.71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212.71</v>
      </c>
      <c r="AT14" s="8">
        <v>24.54</v>
      </c>
      <c r="AU14" s="8">
        <v>31.05</v>
      </c>
      <c r="AW14" s="199">
        <v>25.29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25.29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24.54</v>
      </c>
      <c r="BM14" s="8">
        <f t="shared" si="22"/>
        <v>31.05</v>
      </c>
      <c r="BN14" s="8">
        <f t="shared" si="23"/>
        <v>25.29</v>
      </c>
      <c r="BO14" s="8">
        <f t="shared" si="24"/>
        <v>32</v>
      </c>
      <c r="BP14" s="139">
        <f t="shared" si="25"/>
        <v>-0.75</v>
      </c>
      <c r="BQ14" s="139">
        <f t="shared" si="26"/>
        <v>-0.94999999999999929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980</v>
      </c>
      <c r="G15" s="16">
        <f>'[3]11'!G17</f>
        <v>0</v>
      </c>
      <c r="H15" s="17">
        <f t="shared" si="27"/>
        <v>1300</v>
      </c>
      <c r="I15" s="15">
        <f>'[3]11'!J17</f>
        <v>270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0</v>
      </c>
      <c r="N15" s="16">
        <f>'[3]11'!O17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25.29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25.29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212.71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212.71</v>
      </c>
      <c r="AT15" s="8">
        <v>24.54</v>
      </c>
      <c r="AU15" s="8">
        <v>31.05</v>
      </c>
      <c r="AW15" s="199">
        <v>25.29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25.29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24.54</v>
      </c>
      <c r="BM15" s="8">
        <f t="shared" si="22"/>
        <v>31.05</v>
      </c>
      <c r="BN15" s="8">
        <f t="shared" si="23"/>
        <v>25.29</v>
      </c>
      <c r="BO15" s="8">
        <f t="shared" si="24"/>
        <v>32</v>
      </c>
      <c r="BP15" s="139">
        <f t="shared" si="25"/>
        <v>-0.75</v>
      </c>
      <c r="BQ15" s="139">
        <f t="shared" si="26"/>
        <v>-0.94999999999999929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980</v>
      </c>
      <c r="G16" s="16">
        <f>'[3]11'!G18</f>
        <v>0</v>
      </c>
      <c r="H16" s="17">
        <f t="shared" si="27"/>
        <v>1300</v>
      </c>
      <c r="I16" s="15">
        <f>'[3]11'!J18</f>
        <v>270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0</v>
      </c>
      <c r="N16" s="16">
        <f>'[3]11'!O18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25.29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25.29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212.71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212.71</v>
      </c>
      <c r="AT16" s="8">
        <v>24.54</v>
      </c>
      <c r="AU16" s="8">
        <v>31.05</v>
      </c>
      <c r="AW16" s="199">
        <v>25.29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25.29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24.54</v>
      </c>
      <c r="BM16" s="8">
        <f t="shared" si="22"/>
        <v>31.05</v>
      </c>
      <c r="BN16" s="8">
        <f t="shared" si="23"/>
        <v>25.29</v>
      </c>
      <c r="BO16" s="8">
        <f t="shared" si="24"/>
        <v>32</v>
      </c>
      <c r="BP16" s="139">
        <f t="shared" si="25"/>
        <v>-0.75</v>
      </c>
      <c r="BQ16" s="139">
        <f t="shared" si="26"/>
        <v>-0.94999999999999929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980</v>
      </c>
      <c r="G17" s="16">
        <f>'[3]11'!G19</f>
        <v>0</v>
      </c>
      <c r="H17" s="17">
        <f t="shared" si="27"/>
        <v>1300</v>
      </c>
      <c r="I17" s="15">
        <f>'[3]11'!J19</f>
        <v>270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0</v>
      </c>
      <c r="N17" s="16">
        <f>'[3]11'!O19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25.29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25.29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212.71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212.71</v>
      </c>
      <c r="AT17" s="8">
        <v>24.54</v>
      </c>
      <c r="AU17" s="8">
        <v>31.05</v>
      </c>
      <c r="AW17" s="199">
        <v>25.29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25.29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24.54</v>
      </c>
      <c r="BM17" s="8">
        <f t="shared" si="22"/>
        <v>31.05</v>
      </c>
      <c r="BN17" s="8">
        <f t="shared" si="23"/>
        <v>25.29</v>
      </c>
      <c r="BO17" s="8">
        <f t="shared" si="24"/>
        <v>32</v>
      </c>
      <c r="BP17" s="139">
        <f t="shared" si="25"/>
        <v>-0.75</v>
      </c>
      <c r="BQ17" s="139">
        <f t="shared" si="26"/>
        <v>-0.94999999999999929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980</v>
      </c>
      <c r="G18" s="16">
        <f>'[3]11'!G20</f>
        <v>0</v>
      </c>
      <c r="H18" s="17">
        <f t="shared" si="27"/>
        <v>1300</v>
      </c>
      <c r="I18" s="15">
        <f>'[3]11'!J20</f>
        <v>270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0</v>
      </c>
      <c r="N18" s="16">
        <f>'[3]11'!O20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25.29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25.29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212.71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212.71</v>
      </c>
      <c r="AT18" s="8">
        <v>24.54</v>
      </c>
      <c r="AU18" s="8">
        <v>31.05</v>
      </c>
      <c r="AW18" s="199">
        <v>25.29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25.29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24.54</v>
      </c>
      <c r="BM18" s="8">
        <f t="shared" si="22"/>
        <v>31.05</v>
      </c>
      <c r="BN18" s="8">
        <f t="shared" si="23"/>
        <v>25.29</v>
      </c>
      <c r="BO18" s="8">
        <f t="shared" si="24"/>
        <v>32</v>
      </c>
      <c r="BP18" s="139">
        <f t="shared" si="25"/>
        <v>-0.75</v>
      </c>
      <c r="BQ18" s="139">
        <f t="shared" si="26"/>
        <v>-0.94999999999999929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980</v>
      </c>
      <c r="G19" s="16">
        <f>'[3]11'!G21</f>
        <v>0</v>
      </c>
      <c r="H19" s="17">
        <f t="shared" si="27"/>
        <v>1300</v>
      </c>
      <c r="I19" s="15">
        <f>'[3]11'!J21</f>
        <v>270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0</v>
      </c>
      <c r="N19" s="16">
        <f>'[3]11'!O21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25.29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25.29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212.71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212.71</v>
      </c>
      <c r="AT19" s="8">
        <v>24.54</v>
      </c>
      <c r="AU19" s="8">
        <v>31.05</v>
      </c>
      <c r="AW19" s="199">
        <v>25.29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25.29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24.54</v>
      </c>
      <c r="BM19" s="8">
        <f t="shared" si="22"/>
        <v>31.05</v>
      </c>
      <c r="BN19" s="8">
        <f t="shared" si="23"/>
        <v>25.29</v>
      </c>
      <c r="BO19" s="8">
        <f t="shared" si="24"/>
        <v>32</v>
      </c>
      <c r="BP19" s="139">
        <f t="shared" si="25"/>
        <v>-0.75</v>
      </c>
      <c r="BQ19" s="139">
        <f t="shared" si="26"/>
        <v>-0.94999999999999929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980</v>
      </c>
      <c r="G20" s="16">
        <f>'[3]11'!G22</f>
        <v>0</v>
      </c>
      <c r="H20" s="17">
        <f t="shared" si="27"/>
        <v>1300</v>
      </c>
      <c r="I20" s="15">
        <f>'[3]11'!J22</f>
        <v>270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0</v>
      </c>
      <c r="N20" s="16">
        <f>'[3]11'!O22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25.29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25.29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212.71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212.71</v>
      </c>
      <c r="AT20" s="8">
        <v>24.54</v>
      </c>
      <c r="AU20" s="8">
        <v>31.05</v>
      </c>
      <c r="AW20" s="199">
        <v>25.29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25.29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24.54</v>
      </c>
      <c r="BM20" s="8">
        <f t="shared" si="22"/>
        <v>31.05</v>
      </c>
      <c r="BN20" s="8">
        <f t="shared" si="23"/>
        <v>25.29</v>
      </c>
      <c r="BO20" s="8">
        <f t="shared" si="24"/>
        <v>32</v>
      </c>
      <c r="BP20" s="139">
        <f t="shared" si="25"/>
        <v>-0.75</v>
      </c>
      <c r="BQ20" s="139">
        <f t="shared" si="26"/>
        <v>-0.94999999999999929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980</v>
      </c>
      <c r="G21" s="16">
        <f>'[3]11'!G23</f>
        <v>0</v>
      </c>
      <c r="H21" s="17">
        <f t="shared" si="27"/>
        <v>1300</v>
      </c>
      <c r="I21" s="15">
        <f>'[3]11'!J23</f>
        <v>270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0</v>
      </c>
      <c r="N21" s="16">
        <f>'[3]11'!O23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25.29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25.29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212.71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212.71</v>
      </c>
      <c r="AT21" s="8">
        <v>24.54</v>
      </c>
      <c r="AU21" s="8">
        <v>31.05</v>
      </c>
      <c r="AW21" s="199">
        <v>25.29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25.29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24.54</v>
      </c>
      <c r="BM21" s="8">
        <f t="shared" si="22"/>
        <v>31.05</v>
      </c>
      <c r="BN21" s="8">
        <f t="shared" si="23"/>
        <v>25.29</v>
      </c>
      <c r="BO21" s="8">
        <f t="shared" si="24"/>
        <v>32</v>
      </c>
      <c r="BP21" s="139">
        <f t="shared" si="25"/>
        <v>-0.75</v>
      </c>
      <c r="BQ21" s="139">
        <f t="shared" si="26"/>
        <v>-0.94999999999999929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980</v>
      </c>
      <c r="G22" s="16">
        <f>'[3]11'!G24</f>
        <v>0</v>
      </c>
      <c r="H22" s="17">
        <f t="shared" si="27"/>
        <v>1300</v>
      </c>
      <c r="I22" s="15">
        <f>'[3]11'!J24</f>
        <v>270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0</v>
      </c>
      <c r="N22" s="16">
        <f>'[3]11'!O24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25.29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25.29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212.71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212.71</v>
      </c>
      <c r="AT22" s="8">
        <v>24.54</v>
      </c>
      <c r="AU22" s="8">
        <v>31.05</v>
      </c>
      <c r="AW22" s="199">
        <v>25.29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25.29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24.54</v>
      </c>
      <c r="BM22" s="8">
        <f t="shared" si="22"/>
        <v>31.05</v>
      </c>
      <c r="BN22" s="8">
        <f t="shared" si="23"/>
        <v>25.29</v>
      </c>
      <c r="BO22" s="8">
        <f t="shared" si="24"/>
        <v>32</v>
      </c>
      <c r="BP22" s="139">
        <f t="shared" si="25"/>
        <v>-0.75</v>
      </c>
      <c r="BQ22" s="139">
        <f t="shared" si="26"/>
        <v>-0.94999999999999929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980</v>
      </c>
      <c r="G23" s="16">
        <f>'[3]11'!G25</f>
        <v>0</v>
      </c>
      <c r="H23" s="17">
        <f t="shared" si="27"/>
        <v>1300</v>
      </c>
      <c r="I23" s="15">
        <f>'[3]11'!J25</f>
        <v>270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0</v>
      </c>
      <c r="N23" s="16">
        <f>'[3]11'!O25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25.29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25.29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212.71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212.71</v>
      </c>
      <c r="AT23" s="8">
        <v>24.54</v>
      </c>
      <c r="AU23" s="8">
        <v>31.05</v>
      </c>
      <c r="AW23" s="199">
        <v>25.29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25.29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24.54</v>
      </c>
      <c r="BM23" s="8">
        <f t="shared" si="22"/>
        <v>31.05</v>
      </c>
      <c r="BN23" s="8">
        <f t="shared" si="23"/>
        <v>25.29</v>
      </c>
      <c r="BO23" s="8">
        <f t="shared" si="24"/>
        <v>32</v>
      </c>
      <c r="BP23" s="139">
        <f t="shared" si="25"/>
        <v>-0.75</v>
      </c>
      <c r="BQ23" s="139">
        <f t="shared" si="26"/>
        <v>-0.94999999999999929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980</v>
      </c>
      <c r="G24" s="16">
        <f>'[3]11'!G26</f>
        <v>0</v>
      </c>
      <c r="H24" s="17">
        <f t="shared" si="27"/>
        <v>1300</v>
      </c>
      <c r="I24" s="15">
        <f>'[3]11'!J26</f>
        <v>270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0</v>
      </c>
      <c r="N24" s="16">
        <f>'[3]11'!O26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25.29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25.29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212.71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212.71</v>
      </c>
      <c r="AT24" s="8">
        <v>24.54</v>
      </c>
      <c r="AU24" s="8">
        <v>31.05</v>
      </c>
      <c r="AW24" s="199">
        <v>25.29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25.29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24.54</v>
      </c>
      <c r="BM24" s="8">
        <f t="shared" si="22"/>
        <v>31.05</v>
      </c>
      <c r="BN24" s="8">
        <f t="shared" si="23"/>
        <v>25.29</v>
      </c>
      <c r="BO24" s="8">
        <f t="shared" si="24"/>
        <v>32</v>
      </c>
      <c r="BP24" s="139">
        <f t="shared" si="25"/>
        <v>-0.75</v>
      </c>
      <c r="BQ24" s="139">
        <f t="shared" si="26"/>
        <v>-0.94999999999999929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980</v>
      </c>
      <c r="G25" s="16">
        <f>'[3]11'!G27</f>
        <v>0</v>
      </c>
      <c r="H25" s="17">
        <f t="shared" si="27"/>
        <v>1300</v>
      </c>
      <c r="I25" s="15">
        <f>'[3]11'!J27</f>
        <v>270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0</v>
      </c>
      <c r="N25" s="16">
        <f>'[3]11'!O27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25.29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25.29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212.71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212.71</v>
      </c>
      <c r="AT25" s="8">
        <v>24.54</v>
      </c>
      <c r="AU25" s="8">
        <v>31.05</v>
      </c>
      <c r="AW25" s="199">
        <v>25.29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25.29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24.54</v>
      </c>
      <c r="BM25" s="8">
        <f t="shared" si="22"/>
        <v>31.05</v>
      </c>
      <c r="BN25" s="8">
        <f t="shared" si="23"/>
        <v>25.29</v>
      </c>
      <c r="BO25" s="8">
        <f t="shared" si="24"/>
        <v>32</v>
      </c>
      <c r="BP25" s="139">
        <f t="shared" si="25"/>
        <v>-0.75</v>
      </c>
      <c r="BQ25" s="139">
        <f t="shared" si="26"/>
        <v>-0.94999999999999929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980</v>
      </c>
      <c r="G26" s="16">
        <f>'[3]11'!G28</f>
        <v>0</v>
      </c>
      <c r="H26" s="17">
        <f t="shared" si="27"/>
        <v>1300</v>
      </c>
      <c r="I26" s="15">
        <f>'[3]11'!J28</f>
        <v>270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0</v>
      </c>
      <c r="N26" s="16">
        <f>'[3]11'!O28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25.29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25.29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212.71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212.71</v>
      </c>
      <c r="AT26" s="8">
        <v>24.54</v>
      </c>
      <c r="AU26" s="8">
        <v>31.05</v>
      </c>
      <c r="AW26" s="199">
        <v>25.29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25.29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24.54</v>
      </c>
      <c r="BM26" s="8">
        <f t="shared" si="22"/>
        <v>31.05</v>
      </c>
      <c r="BN26" s="8">
        <f t="shared" si="23"/>
        <v>25.29</v>
      </c>
      <c r="BO26" s="8">
        <f t="shared" si="24"/>
        <v>32</v>
      </c>
      <c r="BP26" s="139">
        <f t="shared" si="25"/>
        <v>-0.75</v>
      </c>
      <c r="BQ26" s="139">
        <f t="shared" si="26"/>
        <v>-0.94999999999999929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980</v>
      </c>
      <c r="G27" s="16">
        <f>'[3]11'!G29</f>
        <v>0</v>
      </c>
      <c r="H27" s="17">
        <f t="shared" si="27"/>
        <v>1300</v>
      </c>
      <c r="I27" s="15">
        <f>'[3]11'!J29</f>
        <v>270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0</v>
      </c>
      <c r="N27" s="16">
        <f>'[3]11'!O29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25.29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25.29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212.71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212.71</v>
      </c>
      <c r="AT27" s="8">
        <v>24.54</v>
      </c>
      <c r="AU27" s="8">
        <v>31.05</v>
      </c>
      <c r="AW27" s="199">
        <v>25.29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25.29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24.54</v>
      </c>
      <c r="BM27" s="8">
        <f t="shared" si="22"/>
        <v>31.05</v>
      </c>
      <c r="BN27" s="8">
        <f t="shared" si="23"/>
        <v>25.29</v>
      </c>
      <c r="BO27" s="8">
        <f t="shared" si="24"/>
        <v>32</v>
      </c>
      <c r="BP27" s="139">
        <f t="shared" si="25"/>
        <v>-0.75</v>
      </c>
      <c r="BQ27" s="139">
        <f t="shared" si="26"/>
        <v>-0.94999999999999929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980</v>
      </c>
      <c r="G28" s="16">
        <f>'[3]11'!G30</f>
        <v>0</v>
      </c>
      <c r="H28" s="17">
        <f t="shared" si="27"/>
        <v>1300</v>
      </c>
      <c r="I28" s="15">
        <f>'[3]11'!J30</f>
        <v>270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0</v>
      </c>
      <c r="N28" s="16">
        <f>'[3]11'!O30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25.29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25.29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212.71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212.71</v>
      </c>
      <c r="AT28" s="8">
        <v>24.54</v>
      </c>
      <c r="AU28" s="8">
        <v>31.05</v>
      </c>
      <c r="AW28" s="199">
        <v>25.29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25.29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24.54</v>
      </c>
      <c r="BM28" s="8">
        <f t="shared" si="22"/>
        <v>31.05</v>
      </c>
      <c r="BN28" s="8">
        <f t="shared" si="23"/>
        <v>25.29</v>
      </c>
      <c r="BO28" s="8">
        <f t="shared" si="24"/>
        <v>32</v>
      </c>
      <c r="BP28" s="139">
        <f t="shared" si="25"/>
        <v>-0.75</v>
      </c>
      <c r="BQ28" s="139">
        <f t="shared" si="26"/>
        <v>-0.94999999999999929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980</v>
      </c>
      <c r="G29" s="16">
        <f>'[3]11'!G31</f>
        <v>0</v>
      </c>
      <c r="H29" s="17">
        <f t="shared" si="27"/>
        <v>1300</v>
      </c>
      <c r="I29" s="15">
        <f>'[3]11'!J31</f>
        <v>270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0</v>
      </c>
      <c r="N29" s="16">
        <f>'[3]11'!O31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25.29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25.29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212.71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212.71</v>
      </c>
      <c r="AT29" s="8">
        <v>24.54</v>
      </c>
      <c r="AU29" s="8">
        <v>31.05</v>
      </c>
      <c r="AW29" s="199">
        <v>25.29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25.29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24.54</v>
      </c>
      <c r="BM29" s="8">
        <f t="shared" si="22"/>
        <v>31.05</v>
      </c>
      <c r="BN29" s="8">
        <f t="shared" si="23"/>
        <v>25.29</v>
      </c>
      <c r="BO29" s="8">
        <f t="shared" si="24"/>
        <v>32</v>
      </c>
      <c r="BP29" s="139">
        <f t="shared" si="25"/>
        <v>-0.75</v>
      </c>
      <c r="BQ29" s="139">
        <f t="shared" si="26"/>
        <v>-0.94999999999999929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980</v>
      </c>
      <c r="G30" s="16">
        <f>'[3]11'!G32</f>
        <v>0</v>
      </c>
      <c r="H30" s="17">
        <f t="shared" si="27"/>
        <v>1300</v>
      </c>
      <c r="I30" s="15">
        <f>'[3]11'!J32</f>
        <v>270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0</v>
      </c>
      <c r="N30" s="16">
        <f>'[3]11'!O32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25.29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25.29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212.71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212.71</v>
      </c>
      <c r="AT30" s="8">
        <v>24.54</v>
      </c>
      <c r="AU30" s="8">
        <v>31.05</v>
      </c>
      <c r="AW30" s="199">
        <v>25.29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25.29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24.54</v>
      </c>
      <c r="BM30" s="8">
        <f t="shared" si="22"/>
        <v>31.05</v>
      </c>
      <c r="BN30" s="8">
        <f t="shared" si="23"/>
        <v>25.29</v>
      </c>
      <c r="BO30" s="8">
        <f t="shared" si="24"/>
        <v>32</v>
      </c>
      <c r="BP30" s="139">
        <f t="shared" si="25"/>
        <v>-0.75</v>
      </c>
      <c r="BQ30" s="139">
        <f t="shared" si="26"/>
        <v>-0.94999999999999929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980</v>
      </c>
      <c r="G31" s="16">
        <f>'[3]11'!G33</f>
        <v>0</v>
      </c>
      <c r="H31" s="17">
        <f t="shared" si="27"/>
        <v>1300</v>
      </c>
      <c r="I31" s="15">
        <f>'[3]11'!J33</f>
        <v>270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0</v>
      </c>
      <c r="N31" s="16">
        <f>'[3]11'!O33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25.29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25.29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212.71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212.71</v>
      </c>
      <c r="AT31" s="8">
        <v>24.54</v>
      </c>
      <c r="AU31" s="8">
        <v>31.05</v>
      </c>
      <c r="AW31" s="199">
        <v>25.29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25.29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24.54</v>
      </c>
      <c r="BM31" s="8">
        <f t="shared" si="22"/>
        <v>31.05</v>
      </c>
      <c r="BN31" s="8">
        <f t="shared" si="23"/>
        <v>25.29</v>
      </c>
      <c r="BO31" s="8">
        <f t="shared" si="24"/>
        <v>32</v>
      </c>
      <c r="BP31" s="139">
        <f t="shared" si="25"/>
        <v>-0.75</v>
      </c>
      <c r="BQ31" s="139">
        <f t="shared" si="26"/>
        <v>-0.94999999999999929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980</v>
      </c>
      <c r="G32" s="16">
        <f>'[3]11'!G34</f>
        <v>0</v>
      </c>
      <c r="H32" s="17">
        <f t="shared" si="27"/>
        <v>1300</v>
      </c>
      <c r="I32" s="15">
        <f>'[3]11'!J34</f>
        <v>270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0</v>
      </c>
      <c r="N32" s="16">
        <f>'[3]11'!O34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25.29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25.29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212.71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212.71</v>
      </c>
      <c r="AT32" s="8">
        <v>24.54</v>
      </c>
      <c r="AU32" s="8">
        <v>31.05</v>
      </c>
      <c r="AW32" s="199">
        <v>25.29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25.29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24.54</v>
      </c>
      <c r="BM32" s="8">
        <f t="shared" si="22"/>
        <v>31.05</v>
      </c>
      <c r="BN32" s="8">
        <f t="shared" si="23"/>
        <v>25.29</v>
      </c>
      <c r="BO32" s="8">
        <f t="shared" si="24"/>
        <v>32</v>
      </c>
      <c r="BP32" s="139">
        <f t="shared" si="25"/>
        <v>-0.75</v>
      </c>
      <c r="BQ32" s="139">
        <f t="shared" si="26"/>
        <v>-0.94999999999999929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980</v>
      </c>
      <c r="G33" s="16">
        <f>'[3]11'!G35</f>
        <v>0</v>
      </c>
      <c r="H33" s="17">
        <f t="shared" si="27"/>
        <v>1300</v>
      </c>
      <c r="I33" s="15">
        <f>'[3]11'!J35</f>
        <v>270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0</v>
      </c>
      <c r="N33" s="16">
        <f>'[3]11'!O35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25.29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25.29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212.71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212.71</v>
      </c>
      <c r="AT33" s="8">
        <v>24.54</v>
      </c>
      <c r="AU33" s="8">
        <v>31.05</v>
      </c>
      <c r="AW33" s="199">
        <v>25.29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25.29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24.54</v>
      </c>
      <c r="BM33" s="8">
        <f t="shared" si="22"/>
        <v>31.05</v>
      </c>
      <c r="BN33" s="8">
        <f t="shared" si="23"/>
        <v>25.29</v>
      </c>
      <c r="BO33" s="8">
        <f t="shared" si="24"/>
        <v>32</v>
      </c>
      <c r="BP33" s="139">
        <f t="shared" si="25"/>
        <v>-0.75</v>
      </c>
      <c r="BQ33" s="139">
        <f t="shared" si="26"/>
        <v>-0.94999999999999929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980</v>
      </c>
      <c r="G34" s="16">
        <f>'[3]11'!G36</f>
        <v>0</v>
      </c>
      <c r="H34" s="17">
        <f t="shared" si="27"/>
        <v>1300</v>
      </c>
      <c r="I34" s="15">
        <f>'[3]11'!J36</f>
        <v>270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0</v>
      </c>
      <c r="N34" s="16">
        <f>'[3]11'!O36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25.29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25.29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212.71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212.71</v>
      </c>
      <c r="AT34" s="8">
        <v>24.54</v>
      </c>
      <c r="AU34" s="8">
        <v>31.05</v>
      </c>
      <c r="AW34" s="199">
        <v>25.29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25.29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24.54</v>
      </c>
      <c r="BM34" s="8">
        <f t="shared" si="22"/>
        <v>31.05</v>
      </c>
      <c r="BN34" s="8">
        <f t="shared" si="23"/>
        <v>25.29</v>
      </c>
      <c r="BO34" s="8">
        <f t="shared" si="24"/>
        <v>32</v>
      </c>
      <c r="BP34" s="139">
        <f t="shared" si="25"/>
        <v>-0.75</v>
      </c>
      <c r="BQ34" s="139">
        <f t="shared" si="26"/>
        <v>-0.94999999999999929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980</v>
      </c>
      <c r="G35" s="16">
        <f>'[3]11'!G37</f>
        <v>0</v>
      </c>
      <c r="H35" s="17">
        <f t="shared" si="27"/>
        <v>1300</v>
      </c>
      <c r="I35" s="15">
        <f>'[3]11'!J37</f>
        <v>270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0</v>
      </c>
      <c r="N35" s="16">
        <f>'[3]11'!O37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25.29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25.29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212.71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212.71</v>
      </c>
      <c r="AT35" s="8">
        <v>24.54</v>
      </c>
      <c r="AU35" s="8">
        <v>31.05</v>
      </c>
      <c r="AW35" s="199">
        <v>25.29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25.29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24.54</v>
      </c>
      <c r="BM35" s="8">
        <f t="shared" si="22"/>
        <v>31.05</v>
      </c>
      <c r="BN35" s="8">
        <f t="shared" si="23"/>
        <v>25.29</v>
      </c>
      <c r="BO35" s="8">
        <f t="shared" si="24"/>
        <v>32</v>
      </c>
      <c r="BP35" s="139">
        <f t="shared" si="25"/>
        <v>-0.75</v>
      </c>
      <c r="BQ35" s="139">
        <f t="shared" si="26"/>
        <v>-0.94999999999999929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980</v>
      </c>
      <c r="G36" s="16">
        <f>'[3]11'!G38</f>
        <v>0</v>
      </c>
      <c r="H36" s="17">
        <f t="shared" si="27"/>
        <v>1300</v>
      </c>
      <c r="I36" s="15">
        <f>'[3]11'!J38</f>
        <v>270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0</v>
      </c>
      <c r="N36" s="16">
        <f>'[3]11'!O38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25.29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25.29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212.71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212.71</v>
      </c>
      <c r="AT36" s="8">
        <v>24.54</v>
      </c>
      <c r="AU36" s="8">
        <v>31.05</v>
      </c>
      <c r="AW36" s="199">
        <v>25.29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25.29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24.54</v>
      </c>
      <c r="BM36" s="8">
        <f t="shared" si="22"/>
        <v>31.05</v>
      </c>
      <c r="BN36" s="8">
        <f t="shared" si="23"/>
        <v>25.29</v>
      </c>
      <c r="BO36" s="8">
        <f t="shared" si="24"/>
        <v>32</v>
      </c>
      <c r="BP36" s="139">
        <f t="shared" si="25"/>
        <v>-0.75</v>
      </c>
      <c r="BQ36" s="139">
        <f t="shared" si="26"/>
        <v>-0.94999999999999929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980</v>
      </c>
      <c r="G37" s="16">
        <f>'[3]11'!G39</f>
        <v>0</v>
      </c>
      <c r="H37" s="17">
        <f t="shared" si="27"/>
        <v>1300</v>
      </c>
      <c r="I37" s="15">
        <f>'[3]11'!J39</f>
        <v>270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0</v>
      </c>
      <c r="N37" s="16">
        <f>'[3]11'!O39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25.29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25.29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212.71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212.71</v>
      </c>
      <c r="AT37" s="8">
        <v>24.54</v>
      </c>
      <c r="AU37" s="8">
        <v>31.05</v>
      </c>
      <c r="AW37" s="199">
        <v>25.29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25.29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24.54</v>
      </c>
      <c r="BM37" s="8">
        <f t="shared" si="22"/>
        <v>31.05</v>
      </c>
      <c r="BN37" s="8">
        <f t="shared" si="23"/>
        <v>25.29</v>
      </c>
      <c r="BO37" s="8">
        <f t="shared" si="24"/>
        <v>32</v>
      </c>
      <c r="BP37" s="139">
        <f t="shared" si="25"/>
        <v>-0.75</v>
      </c>
      <c r="BQ37" s="139">
        <f t="shared" si="26"/>
        <v>-0.94999999999999929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980</v>
      </c>
      <c r="G38" s="16">
        <f>'[3]11'!G40</f>
        <v>0</v>
      </c>
      <c r="H38" s="17">
        <f t="shared" si="27"/>
        <v>1300</v>
      </c>
      <c r="I38" s="15">
        <f>'[3]11'!J40</f>
        <v>270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0</v>
      </c>
      <c r="N38" s="16">
        <f>'[3]11'!O40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25.29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25.29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212.71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212.71</v>
      </c>
      <c r="AT38" s="8">
        <v>24.54</v>
      </c>
      <c r="AU38" s="8">
        <v>31.05</v>
      </c>
      <c r="AW38" s="199">
        <v>25.29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25.29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24.54</v>
      </c>
      <c r="BM38" s="8">
        <f t="shared" si="22"/>
        <v>31.05</v>
      </c>
      <c r="BN38" s="8">
        <f t="shared" si="23"/>
        <v>25.29</v>
      </c>
      <c r="BO38" s="8">
        <f t="shared" si="24"/>
        <v>32</v>
      </c>
      <c r="BP38" s="139">
        <f t="shared" si="25"/>
        <v>-0.75</v>
      </c>
      <c r="BQ38" s="139">
        <f t="shared" si="26"/>
        <v>-0.94999999999999929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980</v>
      </c>
      <c r="G39" s="16">
        <f>'[3]11'!G41</f>
        <v>0</v>
      </c>
      <c r="H39" s="17">
        <f t="shared" si="27"/>
        <v>1300</v>
      </c>
      <c r="I39" s="15">
        <f>'[3]11'!J41</f>
        <v>270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0</v>
      </c>
      <c r="N39" s="16">
        <f>'[3]11'!O41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26.19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26.19</v>
      </c>
      <c r="AE39" s="8">
        <f t="shared" si="11"/>
        <v>26.19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26.19</v>
      </c>
      <c r="AL39" s="8">
        <f t="shared" si="31"/>
        <v>217.62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217.62</v>
      </c>
      <c r="AT39" s="8">
        <v>31.05</v>
      </c>
      <c r="AU39" s="8">
        <v>31.05</v>
      </c>
      <c r="AW39" s="199">
        <v>26.19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26.19</v>
      </c>
      <c r="BD39" s="199">
        <v>26.19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26.19</v>
      </c>
      <c r="BL39" s="8">
        <f t="shared" si="21"/>
        <v>31.05</v>
      </c>
      <c r="BM39" s="8">
        <f t="shared" si="22"/>
        <v>31.05</v>
      </c>
      <c r="BN39" s="8">
        <f t="shared" si="23"/>
        <v>26.19</v>
      </c>
      <c r="BO39" s="8">
        <f t="shared" si="24"/>
        <v>26.19</v>
      </c>
      <c r="BP39" s="139">
        <f t="shared" si="25"/>
        <v>4.8599999999999994</v>
      </c>
      <c r="BQ39" s="139">
        <f t="shared" si="26"/>
        <v>4.8599999999999994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980</v>
      </c>
      <c r="G40" s="16">
        <f>'[3]11'!G42</f>
        <v>0</v>
      </c>
      <c r="H40" s="17">
        <f t="shared" si="27"/>
        <v>1300</v>
      </c>
      <c r="I40" s="15">
        <f>'[3]11'!J42</f>
        <v>270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0</v>
      </c>
      <c r="N40" s="16">
        <f>'[3]11'!O42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26.19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26.19</v>
      </c>
      <c r="AE40" s="8">
        <f t="shared" si="11"/>
        <v>26.19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26.19</v>
      </c>
      <c r="AL40" s="8">
        <f t="shared" si="31"/>
        <v>217.62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217.62</v>
      </c>
      <c r="AT40" s="8">
        <v>31.05</v>
      </c>
      <c r="AU40" s="8">
        <v>31.05</v>
      </c>
      <c r="AW40" s="199">
        <v>26.19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26.19</v>
      </c>
      <c r="BD40" s="199">
        <v>26.19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26.19</v>
      </c>
      <c r="BL40" s="8">
        <f t="shared" si="21"/>
        <v>31.05</v>
      </c>
      <c r="BM40" s="8">
        <f t="shared" si="22"/>
        <v>31.05</v>
      </c>
      <c r="BN40" s="8">
        <f t="shared" si="23"/>
        <v>26.19</v>
      </c>
      <c r="BO40" s="8">
        <f t="shared" si="24"/>
        <v>26.19</v>
      </c>
      <c r="BP40" s="139">
        <f t="shared" si="25"/>
        <v>4.8599999999999994</v>
      </c>
      <c r="BQ40" s="139">
        <f t="shared" si="26"/>
        <v>4.8599999999999994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980</v>
      </c>
      <c r="G41" s="16">
        <f>'[3]11'!G43</f>
        <v>0</v>
      </c>
      <c r="H41" s="17">
        <f t="shared" si="27"/>
        <v>1300</v>
      </c>
      <c r="I41" s="15">
        <f>'[3]11'!J43</f>
        <v>270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0</v>
      </c>
      <c r="N41" s="16">
        <f>'[3]11'!O43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26.19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26.19</v>
      </c>
      <c r="AE41" s="8">
        <f t="shared" si="11"/>
        <v>26.19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26.19</v>
      </c>
      <c r="AL41" s="8">
        <f t="shared" si="31"/>
        <v>217.62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217.62</v>
      </c>
      <c r="AT41" s="8">
        <v>25.41</v>
      </c>
      <c r="AU41" s="8">
        <v>25.41</v>
      </c>
      <c r="AW41" s="199">
        <v>26.19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26.19</v>
      </c>
      <c r="BD41" s="199">
        <v>26.19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26.19</v>
      </c>
      <c r="BL41" s="8">
        <f t="shared" si="21"/>
        <v>25.41</v>
      </c>
      <c r="BM41" s="8">
        <f t="shared" si="22"/>
        <v>25.41</v>
      </c>
      <c r="BN41" s="8">
        <f t="shared" si="23"/>
        <v>26.19</v>
      </c>
      <c r="BO41" s="8">
        <f t="shared" si="24"/>
        <v>26.19</v>
      </c>
      <c r="BP41" s="139">
        <f t="shared" si="25"/>
        <v>-0.78000000000000114</v>
      </c>
      <c r="BQ41" s="139">
        <f t="shared" si="26"/>
        <v>-0.78000000000000114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980</v>
      </c>
      <c r="G42" s="16">
        <f>'[3]11'!G44</f>
        <v>0</v>
      </c>
      <c r="H42" s="17">
        <f t="shared" si="27"/>
        <v>1300</v>
      </c>
      <c r="I42" s="15">
        <f>'[3]11'!J44</f>
        <v>270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0</v>
      </c>
      <c r="N42" s="16">
        <f>'[3]11'!O44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26.19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26.19</v>
      </c>
      <c r="AE42" s="8">
        <f t="shared" si="11"/>
        <v>26.19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26.19</v>
      </c>
      <c r="AL42" s="8">
        <f t="shared" si="31"/>
        <v>217.62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217.62</v>
      </c>
      <c r="AT42" s="8">
        <v>25.41</v>
      </c>
      <c r="AU42" s="8">
        <v>25.41</v>
      </c>
      <c r="AW42" s="199">
        <v>26.19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26.19</v>
      </c>
      <c r="BD42" s="199">
        <v>26.19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26.19</v>
      </c>
      <c r="BL42" s="8">
        <f t="shared" si="21"/>
        <v>25.41</v>
      </c>
      <c r="BM42" s="8">
        <f t="shared" si="22"/>
        <v>25.41</v>
      </c>
      <c r="BN42" s="8">
        <f t="shared" si="23"/>
        <v>26.19</v>
      </c>
      <c r="BO42" s="8">
        <f t="shared" si="24"/>
        <v>26.19</v>
      </c>
      <c r="BP42" s="139">
        <f t="shared" si="25"/>
        <v>-0.78000000000000114</v>
      </c>
      <c r="BQ42" s="139">
        <f t="shared" si="26"/>
        <v>-0.78000000000000114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960</v>
      </c>
      <c r="G43" s="16">
        <f>'[3]11'!G45</f>
        <v>0</v>
      </c>
      <c r="H43" s="17">
        <f t="shared" si="27"/>
        <v>1280</v>
      </c>
      <c r="I43" s="15">
        <f>'[3]11'!J45</f>
        <v>270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0</v>
      </c>
      <c r="N43" s="16">
        <f>'[3]11'!O45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26.19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26.19</v>
      </c>
      <c r="AE43" s="8">
        <f t="shared" si="11"/>
        <v>26.19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26.19</v>
      </c>
      <c r="AL43" s="8">
        <f t="shared" si="31"/>
        <v>217.62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217.62</v>
      </c>
      <c r="AT43" s="8">
        <v>25.41</v>
      </c>
      <c r="AU43" s="8">
        <v>25.41</v>
      </c>
      <c r="AW43" s="199">
        <v>26.19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26.19</v>
      </c>
      <c r="BD43" s="199">
        <v>26.19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26.19</v>
      </c>
      <c r="BL43" s="8">
        <f t="shared" si="21"/>
        <v>25.41</v>
      </c>
      <c r="BM43" s="8">
        <f t="shared" si="22"/>
        <v>25.41</v>
      </c>
      <c r="BN43" s="8">
        <f t="shared" si="23"/>
        <v>26.19</v>
      </c>
      <c r="BO43" s="8">
        <f t="shared" si="24"/>
        <v>26.19</v>
      </c>
      <c r="BP43" s="139">
        <f t="shared" si="25"/>
        <v>-0.78000000000000114</v>
      </c>
      <c r="BQ43" s="139">
        <f t="shared" si="26"/>
        <v>-0.78000000000000114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960</v>
      </c>
      <c r="G44" s="16">
        <f>'[3]11'!G46</f>
        <v>0</v>
      </c>
      <c r="H44" s="17">
        <f t="shared" si="27"/>
        <v>1280</v>
      </c>
      <c r="I44" s="15">
        <f>'[3]11'!J46</f>
        <v>270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0</v>
      </c>
      <c r="N44" s="16">
        <f>'[3]11'!O46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26.19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26.19</v>
      </c>
      <c r="AE44" s="8">
        <f t="shared" si="11"/>
        <v>26.19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26.19</v>
      </c>
      <c r="AL44" s="8">
        <f t="shared" si="31"/>
        <v>217.62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217.62</v>
      </c>
      <c r="AT44" s="8">
        <v>25.41</v>
      </c>
      <c r="AU44" s="8">
        <v>25.41</v>
      </c>
      <c r="AW44" s="199">
        <v>26.19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26.19</v>
      </c>
      <c r="BD44" s="199">
        <v>26.19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26.19</v>
      </c>
      <c r="BL44" s="8">
        <f t="shared" si="21"/>
        <v>25.41</v>
      </c>
      <c r="BM44" s="8">
        <f t="shared" si="22"/>
        <v>25.41</v>
      </c>
      <c r="BN44" s="8">
        <f t="shared" si="23"/>
        <v>26.19</v>
      </c>
      <c r="BO44" s="8">
        <f t="shared" si="24"/>
        <v>26.19</v>
      </c>
      <c r="BP44" s="139">
        <f t="shared" si="25"/>
        <v>-0.78000000000000114</v>
      </c>
      <c r="BQ44" s="139">
        <f t="shared" si="26"/>
        <v>-0.78000000000000114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960</v>
      </c>
      <c r="G45" s="16">
        <f>'[3]11'!G47</f>
        <v>0</v>
      </c>
      <c r="H45" s="17">
        <f t="shared" si="27"/>
        <v>1280</v>
      </c>
      <c r="I45" s="15">
        <f>'[3]11'!J47</f>
        <v>270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0</v>
      </c>
      <c r="N45" s="16">
        <f>'[3]11'!O47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26.19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26.19</v>
      </c>
      <c r="AE45" s="8">
        <f t="shared" si="11"/>
        <v>26.19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26.19</v>
      </c>
      <c r="AL45" s="8">
        <f t="shared" si="31"/>
        <v>217.62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217.62</v>
      </c>
      <c r="AT45" s="8">
        <v>25.41</v>
      </c>
      <c r="AU45" s="8">
        <v>25.41</v>
      </c>
      <c r="AW45" s="199">
        <v>26.19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26.19</v>
      </c>
      <c r="BD45" s="199">
        <v>26.19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26.19</v>
      </c>
      <c r="BL45" s="8">
        <f t="shared" si="21"/>
        <v>25.41</v>
      </c>
      <c r="BM45" s="8">
        <f t="shared" si="22"/>
        <v>25.41</v>
      </c>
      <c r="BN45" s="8">
        <f t="shared" si="23"/>
        <v>26.19</v>
      </c>
      <c r="BO45" s="8">
        <f t="shared" si="24"/>
        <v>26.19</v>
      </c>
      <c r="BP45" s="139">
        <f t="shared" si="25"/>
        <v>-0.78000000000000114</v>
      </c>
      <c r="BQ45" s="139">
        <f t="shared" si="26"/>
        <v>-0.78000000000000114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960</v>
      </c>
      <c r="G46" s="16">
        <f>'[3]11'!G48</f>
        <v>0</v>
      </c>
      <c r="H46" s="17">
        <f t="shared" si="27"/>
        <v>1280</v>
      </c>
      <c r="I46" s="15">
        <f>'[3]11'!J48</f>
        <v>270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0</v>
      </c>
      <c r="N46" s="16">
        <f>'[3]11'!O48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26.19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26.19</v>
      </c>
      <c r="AE46" s="8">
        <f t="shared" si="11"/>
        <v>26.19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26.19</v>
      </c>
      <c r="AL46" s="8">
        <f t="shared" si="31"/>
        <v>217.62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217.62</v>
      </c>
      <c r="AT46" s="8">
        <v>25.41</v>
      </c>
      <c r="AU46" s="8">
        <v>25.41</v>
      </c>
      <c r="AW46" s="199">
        <v>26.19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26.19</v>
      </c>
      <c r="BD46" s="199">
        <v>26.19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26.19</v>
      </c>
      <c r="BL46" s="8">
        <f t="shared" si="21"/>
        <v>25.41</v>
      </c>
      <c r="BM46" s="8">
        <f t="shared" si="22"/>
        <v>25.41</v>
      </c>
      <c r="BN46" s="8">
        <f t="shared" si="23"/>
        <v>26.19</v>
      </c>
      <c r="BO46" s="8">
        <f t="shared" si="24"/>
        <v>26.19</v>
      </c>
      <c r="BP46" s="139">
        <f t="shared" si="25"/>
        <v>-0.78000000000000114</v>
      </c>
      <c r="BQ46" s="139">
        <f t="shared" si="26"/>
        <v>-0.78000000000000114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960</v>
      </c>
      <c r="G47" s="16">
        <f>'[3]11'!G49</f>
        <v>0</v>
      </c>
      <c r="H47" s="17">
        <f t="shared" si="27"/>
        <v>1280</v>
      </c>
      <c r="I47" s="15">
        <f>'[3]11'!J49</f>
        <v>270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0</v>
      </c>
      <c r="N47" s="16">
        <f>'[3]11'!O49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25.29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25.29</v>
      </c>
      <c r="AL47" s="8">
        <f t="shared" si="31"/>
        <v>212.71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212.71</v>
      </c>
      <c r="AT47" s="8">
        <v>31.05</v>
      </c>
      <c r="AU47" s="8">
        <v>24.54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25.29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25.29</v>
      </c>
      <c r="BL47" s="8">
        <f t="shared" si="21"/>
        <v>31.05</v>
      </c>
      <c r="BM47" s="8">
        <f t="shared" si="22"/>
        <v>24.54</v>
      </c>
      <c r="BN47" s="8">
        <f t="shared" si="23"/>
        <v>32</v>
      </c>
      <c r="BO47" s="8">
        <f t="shared" si="24"/>
        <v>25.29</v>
      </c>
      <c r="BP47" s="139">
        <f t="shared" si="25"/>
        <v>-0.94999999999999929</v>
      </c>
      <c r="BQ47" s="139">
        <f t="shared" si="26"/>
        <v>-0.75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960</v>
      </c>
      <c r="G48" s="16">
        <f>'[3]11'!G50</f>
        <v>0</v>
      </c>
      <c r="H48" s="17">
        <f t="shared" si="27"/>
        <v>1280</v>
      </c>
      <c r="I48" s="15">
        <f>'[3]11'!J50</f>
        <v>270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0</v>
      </c>
      <c r="N48" s="16">
        <f>'[3]11'!O50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25.29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25.29</v>
      </c>
      <c r="AL48" s="8">
        <f t="shared" si="31"/>
        <v>212.71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212.71</v>
      </c>
      <c r="AT48" s="8">
        <v>31.05</v>
      </c>
      <c r="AU48" s="8">
        <v>24.54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25.29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25.29</v>
      </c>
      <c r="BL48" s="8">
        <f t="shared" si="21"/>
        <v>31.05</v>
      </c>
      <c r="BM48" s="8">
        <f t="shared" si="22"/>
        <v>24.54</v>
      </c>
      <c r="BN48" s="8">
        <f t="shared" si="23"/>
        <v>32</v>
      </c>
      <c r="BO48" s="8">
        <f t="shared" si="24"/>
        <v>25.29</v>
      </c>
      <c r="BP48" s="139">
        <f t="shared" si="25"/>
        <v>-0.94999999999999929</v>
      </c>
      <c r="BQ48" s="139">
        <f t="shared" si="26"/>
        <v>-0.75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960</v>
      </c>
      <c r="G49" s="16">
        <f>'[3]11'!G51</f>
        <v>0</v>
      </c>
      <c r="H49" s="17">
        <f t="shared" si="27"/>
        <v>1280</v>
      </c>
      <c r="I49" s="15">
        <f>'[3]11'!J51</f>
        <v>270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0</v>
      </c>
      <c r="N49" s="16">
        <f>'[3]11'!O51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25.29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25.29</v>
      </c>
      <c r="AL49" s="8">
        <f t="shared" si="31"/>
        <v>212.71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212.71</v>
      </c>
      <c r="AT49" s="8">
        <v>31.05</v>
      </c>
      <c r="AU49" s="8">
        <v>24.54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25.29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25.29</v>
      </c>
      <c r="BL49" s="8">
        <f t="shared" si="21"/>
        <v>31.05</v>
      </c>
      <c r="BM49" s="8">
        <f t="shared" si="22"/>
        <v>24.54</v>
      </c>
      <c r="BN49" s="8">
        <f t="shared" si="23"/>
        <v>32</v>
      </c>
      <c r="BO49" s="8">
        <f t="shared" si="24"/>
        <v>25.29</v>
      </c>
      <c r="BP49" s="139">
        <f t="shared" si="25"/>
        <v>-0.94999999999999929</v>
      </c>
      <c r="BQ49" s="139">
        <f t="shared" si="26"/>
        <v>-0.75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960</v>
      </c>
      <c r="G50" s="16">
        <f>'[3]11'!G52</f>
        <v>0</v>
      </c>
      <c r="H50" s="17">
        <f t="shared" si="27"/>
        <v>1280</v>
      </c>
      <c r="I50" s="15">
        <f>'[3]11'!J52</f>
        <v>270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0</v>
      </c>
      <c r="N50" s="16">
        <f>'[3]11'!O52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25.29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25.29</v>
      </c>
      <c r="AL50" s="8">
        <f t="shared" si="31"/>
        <v>212.71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212.71</v>
      </c>
      <c r="AT50" s="8">
        <v>31.05</v>
      </c>
      <c r="AU50" s="8">
        <v>24.54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25.29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25.29</v>
      </c>
      <c r="BL50" s="8">
        <f t="shared" si="21"/>
        <v>31.05</v>
      </c>
      <c r="BM50" s="8">
        <f t="shared" si="22"/>
        <v>24.54</v>
      </c>
      <c r="BN50" s="8">
        <f t="shared" si="23"/>
        <v>32</v>
      </c>
      <c r="BO50" s="8">
        <f t="shared" si="24"/>
        <v>25.29</v>
      </c>
      <c r="BP50" s="139">
        <f t="shared" si="25"/>
        <v>-0.94999999999999929</v>
      </c>
      <c r="BQ50" s="139">
        <f t="shared" si="26"/>
        <v>-0.75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960</v>
      </c>
      <c r="G51" s="16">
        <f>'[3]11'!G53</f>
        <v>0</v>
      </c>
      <c r="H51" s="17">
        <f t="shared" si="27"/>
        <v>1280</v>
      </c>
      <c r="I51" s="15">
        <f>'[3]11'!J53</f>
        <v>270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0</v>
      </c>
      <c r="N51" s="16">
        <f>'[3]11'!O53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25.29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25.29</v>
      </c>
      <c r="AL51" s="8">
        <f t="shared" si="31"/>
        <v>212.71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212.71</v>
      </c>
      <c r="AT51" s="8">
        <v>31.05</v>
      </c>
      <c r="AU51" s="8">
        <v>24.54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25.29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25.29</v>
      </c>
      <c r="BL51" s="8">
        <f t="shared" si="21"/>
        <v>31.05</v>
      </c>
      <c r="BM51" s="8">
        <f t="shared" si="22"/>
        <v>24.54</v>
      </c>
      <c r="BN51" s="8">
        <f t="shared" si="23"/>
        <v>32</v>
      </c>
      <c r="BO51" s="8">
        <f t="shared" si="24"/>
        <v>25.29</v>
      </c>
      <c r="BP51" s="139">
        <f t="shared" si="25"/>
        <v>-0.94999999999999929</v>
      </c>
      <c r="BQ51" s="139">
        <f t="shared" si="26"/>
        <v>-0.75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960</v>
      </c>
      <c r="G52" s="16">
        <f>'[3]11'!G54</f>
        <v>0</v>
      </c>
      <c r="H52" s="17">
        <f t="shared" si="27"/>
        <v>1280</v>
      </c>
      <c r="I52" s="15">
        <f>'[3]11'!J54</f>
        <v>270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0</v>
      </c>
      <c r="N52" s="16">
        <f>'[3]11'!O54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25.29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25.29</v>
      </c>
      <c r="AL52" s="8">
        <f t="shared" si="31"/>
        <v>212.71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212.71</v>
      </c>
      <c r="AT52" s="8">
        <v>31.05</v>
      </c>
      <c r="AU52" s="8">
        <v>24.54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25.29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25.29</v>
      </c>
      <c r="BL52" s="8">
        <f t="shared" si="21"/>
        <v>31.05</v>
      </c>
      <c r="BM52" s="8">
        <f t="shared" si="22"/>
        <v>24.54</v>
      </c>
      <c r="BN52" s="8">
        <f t="shared" si="23"/>
        <v>32</v>
      </c>
      <c r="BO52" s="8">
        <f t="shared" si="24"/>
        <v>25.29</v>
      </c>
      <c r="BP52" s="139">
        <f t="shared" si="25"/>
        <v>-0.94999999999999929</v>
      </c>
      <c r="BQ52" s="139">
        <f t="shared" si="26"/>
        <v>-0.75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960</v>
      </c>
      <c r="G53" s="16">
        <f>'[3]11'!G55</f>
        <v>0</v>
      </c>
      <c r="H53" s="17">
        <f t="shared" si="27"/>
        <v>1280</v>
      </c>
      <c r="I53" s="15">
        <f>'[3]11'!J55</f>
        <v>270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0</v>
      </c>
      <c r="N53" s="16">
        <f>'[3]11'!O55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25.29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25.29</v>
      </c>
      <c r="AL53" s="8">
        <f t="shared" si="31"/>
        <v>212.71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212.71</v>
      </c>
      <c r="AT53" s="8">
        <v>31.05</v>
      </c>
      <c r="AU53" s="8">
        <v>24.54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25.29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25.29</v>
      </c>
      <c r="BL53" s="8">
        <f t="shared" si="21"/>
        <v>31.05</v>
      </c>
      <c r="BM53" s="8">
        <f t="shared" si="22"/>
        <v>24.54</v>
      </c>
      <c r="BN53" s="8">
        <f t="shared" si="23"/>
        <v>32</v>
      </c>
      <c r="BO53" s="8">
        <f t="shared" si="24"/>
        <v>25.29</v>
      </c>
      <c r="BP53" s="139">
        <f t="shared" si="25"/>
        <v>-0.94999999999999929</v>
      </c>
      <c r="BQ53" s="139">
        <f t="shared" si="26"/>
        <v>-0.75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960</v>
      </c>
      <c r="G54" s="16">
        <f>'[3]11'!G56</f>
        <v>0</v>
      </c>
      <c r="H54" s="17">
        <f t="shared" si="27"/>
        <v>1280</v>
      </c>
      <c r="I54" s="15">
        <f>'[3]11'!J56</f>
        <v>270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0</v>
      </c>
      <c r="N54" s="16">
        <f>'[3]11'!O56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25.29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25.29</v>
      </c>
      <c r="AL54" s="8">
        <f t="shared" si="31"/>
        <v>212.71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212.71</v>
      </c>
      <c r="AT54" s="8">
        <v>31.05</v>
      </c>
      <c r="AU54" s="8">
        <v>24.54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25.29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25.29</v>
      </c>
      <c r="BL54" s="8">
        <f t="shared" si="21"/>
        <v>31.05</v>
      </c>
      <c r="BM54" s="8">
        <f t="shared" si="22"/>
        <v>24.54</v>
      </c>
      <c r="BN54" s="8">
        <f t="shared" si="23"/>
        <v>32</v>
      </c>
      <c r="BO54" s="8">
        <f t="shared" si="24"/>
        <v>25.29</v>
      </c>
      <c r="BP54" s="139">
        <f t="shared" si="25"/>
        <v>-0.94999999999999929</v>
      </c>
      <c r="BQ54" s="139">
        <f t="shared" si="26"/>
        <v>-0.75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960</v>
      </c>
      <c r="G55" s="16">
        <f>'[3]11'!G57</f>
        <v>0</v>
      </c>
      <c r="H55" s="17">
        <f t="shared" si="27"/>
        <v>1280</v>
      </c>
      <c r="I55" s="15">
        <f>'[3]11'!J57</f>
        <v>270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0</v>
      </c>
      <c r="N55" s="16">
        <f>'[3]11'!O57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25.29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25.29</v>
      </c>
      <c r="AL55" s="8">
        <f t="shared" si="31"/>
        <v>212.71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212.71</v>
      </c>
      <c r="AT55" s="8">
        <v>31.05</v>
      </c>
      <c r="AU55" s="8">
        <v>24.54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25.29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25.29</v>
      </c>
      <c r="BL55" s="8">
        <f t="shared" si="21"/>
        <v>31.05</v>
      </c>
      <c r="BM55" s="8">
        <f t="shared" si="22"/>
        <v>24.54</v>
      </c>
      <c r="BN55" s="8">
        <f t="shared" si="23"/>
        <v>32</v>
      </c>
      <c r="BO55" s="8">
        <f t="shared" si="24"/>
        <v>25.29</v>
      </c>
      <c r="BP55" s="139">
        <f t="shared" si="25"/>
        <v>-0.94999999999999929</v>
      </c>
      <c r="BQ55" s="139">
        <f t="shared" si="26"/>
        <v>-0.75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960</v>
      </c>
      <c r="G56" s="16">
        <f>'[3]11'!G58</f>
        <v>0</v>
      </c>
      <c r="H56" s="17">
        <f t="shared" si="27"/>
        <v>1280</v>
      </c>
      <c r="I56" s="15">
        <f>'[3]11'!J58</f>
        <v>270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0</v>
      </c>
      <c r="N56" s="16">
        <f>'[3]11'!O58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25.29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25.29</v>
      </c>
      <c r="AL56" s="8">
        <f t="shared" si="31"/>
        <v>212.71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212.71</v>
      </c>
      <c r="AT56" s="8">
        <v>31.05</v>
      </c>
      <c r="AU56" s="8">
        <v>24.54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25.29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25.29</v>
      </c>
      <c r="BL56" s="8">
        <f t="shared" si="21"/>
        <v>31.05</v>
      </c>
      <c r="BM56" s="8">
        <f t="shared" si="22"/>
        <v>24.54</v>
      </c>
      <c r="BN56" s="8">
        <f t="shared" si="23"/>
        <v>32</v>
      </c>
      <c r="BO56" s="8">
        <f t="shared" si="24"/>
        <v>25.29</v>
      </c>
      <c r="BP56" s="139">
        <f t="shared" si="25"/>
        <v>-0.94999999999999929</v>
      </c>
      <c r="BQ56" s="139">
        <f t="shared" si="26"/>
        <v>-0.75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960</v>
      </c>
      <c r="G57" s="16">
        <f>'[3]11'!G59</f>
        <v>0</v>
      </c>
      <c r="H57" s="17">
        <f t="shared" si="27"/>
        <v>1280</v>
      </c>
      <c r="I57" s="15">
        <f>'[3]11'!J59</f>
        <v>270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0</v>
      </c>
      <c r="N57" s="16">
        <f>'[3]11'!O59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25.29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25.29</v>
      </c>
      <c r="AL57" s="8">
        <f t="shared" si="31"/>
        <v>212.71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212.71</v>
      </c>
      <c r="AT57" s="8">
        <v>31.05</v>
      </c>
      <c r="AU57" s="8">
        <v>24.54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25.29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25.29</v>
      </c>
      <c r="BL57" s="8">
        <f t="shared" si="21"/>
        <v>31.05</v>
      </c>
      <c r="BM57" s="8">
        <f t="shared" si="22"/>
        <v>24.54</v>
      </c>
      <c r="BN57" s="8">
        <f t="shared" si="23"/>
        <v>32</v>
      </c>
      <c r="BO57" s="8">
        <f t="shared" si="24"/>
        <v>25.29</v>
      </c>
      <c r="BP57" s="139">
        <f t="shared" si="25"/>
        <v>-0.94999999999999929</v>
      </c>
      <c r="BQ57" s="139">
        <f t="shared" si="26"/>
        <v>-0.75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960</v>
      </c>
      <c r="G58" s="16">
        <f>'[3]11'!G60</f>
        <v>0</v>
      </c>
      <c r="H58" s="17">
        <f t="shared" si="27"/>
        <v>1280</v>
      </c>
      <c r="I58" s="15">
        <f>'[3]11'!J60</f>
        <v>270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0</v>
      </c>
      <c r="N58" s="16">
        <f>'[3]11'!O60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25.29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25.29</v>
      </c>
      <c r="AL58" s="8">
        <f t="shared" si="31"/>
        <v>212.71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212.71</v>
      </c>
      <c r="AT58" s="8">
        <v>31.05</v>
      </c>
      <c r="AU58" s="8">
        <v>24.54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25.29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25.29</v>
      </c>
      <c r="BL58" s="8">
        <f t="shared" si="21"/>
        <v>31.05</v>
      </c>
      <c r="BM58" s="8">
        <f t="shared" si="22"/>
        <v>24.54</v>
      </c>
      <c r="BN58" s="8">
        <f t="shared" si="23"/>
        <v>32</v>
      </c>
      <c r="BO58" s="8">
        <f t="shared" si="24"/>
        <v>25.29</v>
      </c>
      <c r="BP58" s="139">
        <f t="shared" si="25"/>
        <v>-0.94999999999999929</v>
      </c>
      <c r="BQ58" s="139">
        <f t="shared" si="26"/>
        <v>-0.75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960</v>
      </c>
      <c r="G59" s="16">
        <f>'[3]11'!G61</f>
        <v>0</v>
      </c>
      <c r="H59" s="17">
        <f t="shared" si="27"/>
        <v>1280</v>
      </c>
      <c r="I59" s="15">
        <f>'[3]11'!J61</f>
        <v>270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0</v>
      </c>
      <c r="N59" s="16">
        <f>'[3]11'!O61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25.29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25.29</v>
      </c>
      <c r="AL59" s="8">
        <f t="shared" si="31"/>
        <v>212.71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212.71</v>
      </c>
      <c r="AT59" s="8">
        <v>31.05</v>
      </c>
      <c r="AU59" s="8">
        <v>24.54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25.29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25.29</v>
      </c>
      <c r="BL59" s="8">
        <f t="shared" si="21"/>
        <v>31.05</v>
      </c>
      <c r="BM59" s="8">
        <f t="shared" si="22"/>
        <v>24.54</v>
      </c>
      <c r="BN59" s="8">
        <f t="shared" si="23"/>
        <v>32</v>
      </c>
      <c r="BO59" s="8">
        <f t="shared" si="24"/>
        <v>25.29</v>
      </c>
      <c r="BP59" s="139">
        <f t="shared" si="25"/>
        <v>-0.94999999999999929</v>
      </c>
      <c r="BQ59" s="139">
        <f t="shared" si="26"/>
        <v>-0.75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960</v>
      </c>
      <c r="G60" s="16">
        <f>'[3]11'!G62</f>
        <v>0</v>
      </c>
      <c r="H60" s="17">
        <f t="shared" si="27"/>
        <v>1280</v>
      </c>
      <c r="I60" s="15">
        <f>'[3]11'!J62</f>
        <v>270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0</v>
      </c>
      <c r="N60" s="16">
        <f>'[3]11'!O62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25.29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25.29</v>
      </c>
      <c r="AL60" s="8">
        <f t="shared" si="31"/>
        <v>212.71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212.71</v>
      </c>
      <c r="AT60" s="8">
        <v>31.05</v>
      </c>
      <c r="AU60" s="8">
        <v>24.54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25.29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25.29</v>
      </c>
      <c r="BL60" s="8">
        <f t="shared" si="21"/>
        <v>31.05</v>
      </c>
      <c r="BM60" s="8">
        <f t="shared" si="22"/>
        <v>24.54</v>
      </c>
      <c r="BN60" s="8">
        <f t="shared" si="23"/>
        <v>32</v>
      </c>
      <c r="BO60" s="8">
        <f t="shared" si="24"/>
        <v>25.29</v>
      </c>
      <c r="BP60" s="139">
        <f t="shared" si="25"/>
        <v>-0.94999999999999929</v>
      </c>
      <c r="BQ60" s="139">
        <f t="shared" si="26"/>
        <v>-0.75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960</v>
      </c>
      <c r="G61" s="16">
        <f>'[3]11'!G63</f>
        <v>0</v>
      </c>
      <c r="H61" s="17">
        <f t="shared" si="27"/>
        <v>1280</v>
      </c>
      <c r="I61" s="15">
        <f>'[3]11'!J63</f>
        <v>270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0</v>
      </c>
      <c r="N61" s="16">
        <f>'[3]11'!O63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25.15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25.15</v>
      </c>
      <c r="AL61" s="8">
        <f t="shared" si="31"/>
        <v>212.85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212.85</v>
      </c>
      <c r="AT61" s="8">
        <v>31.05</v>
      </c>
      <c r="AU61" s="8">
        <v>24.54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25.15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25.15</v>
      </c>
      <c r="BL61" s="8">
        <f t="shared" si="21"/>
        <v>31.05</v>
      </c>
      <c r="BM61" s="8">
        <f t="shared" si="22"/>
        <v>24.54</v>
      </c>
      <c r="BN61" s="8">
        <f t="shared" si="23"/>
        <v>32</v>
      </c>
      <c r="BO61" s="8">
        <f t="shared" si="24"/>
        <v>25.15</v>
      </c>
      <c r="BP61" s="139">
        <f t="shared" si="25"/>
        <v>-0.94999999999999929</v>
      </c>
      <c r="BQ61" s="139">
        <f t="shared" si="26"/>
        <v>-0.60999999999999943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960</v>
      </c>
      <c r="G62" s="16">
        <f>'[3]11'!G64</f>
        <v>0</v>
      </c>
      <c r="H62" s="17">
        <f t="shared" si="27"/>
        <v>1280</v>
      </c>
      <c r="I62" s="15">
        <f>'[3]11'!J64</f>
        <v>270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0</v>
      </c>
      <c r="N62" s="16">
        <f>'[3]11'!O64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25.15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25.15</v>
      </c>
      <c r="AL62" s="8">
        <f t="shared" ref="AL62:AN98" si="35">Q62-X62-AE62</f>
        <v>212.85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212.85</v>
      </c>
      <c r="AT62" s="8">
        <v>31.05</v>
      </c>
      <c r="AU62" s="8">
        <v>24.54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25.15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25.15</v>
      </c>
      <c r="BL62" s="8">
        <f t="shared" si="21"/>
        <v>31.05</v>
      </c>
      <c r="BM62" s="8">
        <f t="shared" si="22"/>
        <v>24.54</v>
      </c>
      <c r="BN62" s="8">
        <f t="shared" si="23"/>
        <v>32</v>
      </c>
      <c r="BO62" s="8">
        <f t="shared" si="24"/>
        <v>25.15</v>
      </c>
      <c r="BP62" s="139">
        <f t="shared" si="25"/>
        <v>-0.94999999999999929</v>
      </c>
      <c r="BQ62" s="139">
        <f t="shared" si="26"/>
        <v>-0.60999999999999943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960</v>
      </c>
      <c r="G63" s="16">
        <f>'[3]11'!G65</f>
        <v>0</v>
      </c>
      <c r="H63" s="17">
        <f t="shared" si="27"/>
        <v>1280</v>
      </c>
      <c r="I63" s="15">
        <f>'[3]11'!J65</f>
        <v>270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0</v>
      </c>
      <c r="N63" s="16">
        <f>'[3]11'!O65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25.15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25.15</v>
      </c>
      <c r="AL63" s="8">
        <f t="shared" si="35"/>
        <v>212.85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212.85</v>
      </c>
      <c r="AT63" s="8">
        <v>31.05</v>
      </c>
      <c r="AU63" s="8">
        <v>24.4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25.15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25.15</v>
      </c>
      <c r="BL63" s="8">
        <f t="shared" si="21"/>
        <v>31.05</v>
      </c>
      <c r="BM63" s="8">
        <f t="shared" si="22"/>
        <v>24.4</v>
      </c>
      <c r="BN63" s="8">
        <f t="shared" si="23"/>
        <v>32</v>
      </c>
      <c r="BO63" s="8">
        <f t="shared" si="24"/>
        <v>25.15</v>
      </c>
      <c r="BP63" s="139">
        <f t="shared" si="25"/>
        <v>-0.94999999999999929</v>
      </c>
      <c r="BQ63" s="139">
        <f t="shared" si="26"/>
        <v>-0.75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960</v>
      </c>
      <c r="G64" s="16">
        <f>'[3]11'!G66</f>
        <v>0</v>
      </c>
      <c r="H64" s="17">
        <f t="shared" si="27"/>
        <v>1280</v>
      </c>
      <c r="I64" s="15">
        <f>'[3]11'!J66</f>
        <v>270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0</v>
      </c>
      <c r="N64" s="16">
        <f>'[3]11'!O66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25.15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25.15</v>
      </c>
      <c r="AL64" s="8">
        <f t="shared" si="35"/>
        <v>212.85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212.85</v>
      </c>
      <c r="AT64" s="8">
        <v>31.05</v>
      </c>
      <c r="AU64" s="8">
        <v>24.4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25.15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25.15</v>
      </c>
      <c r="BL64" s="8">
        <f t="shared" si="21"/>
        <v>31.05</v>
      </c>
      <c r="BM64" s="8">
        <f t="shared" si="22"/>
        <v>24.4</v>
      </c>
      <c r="BN64" s="8">
        <f t="shared" si="23"/>
        <v>32</v>
      </c>
      <c r="BO64" s="8">
        <f t="shared" si="24"/>
        <v>25.15</v>
      </c>
      <c r="BP64" s="139">
        <f t="shared" si="25"/>
        <v>-0.94999999999999929</v>
      </c>
      <c r="BQ64" s="139">
        <f t="shared" si="26"/>
        <v>-0.75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960</v>
      </c>
      <c r="G65" s="16">
        <f>'[3]11'!G67</f>
        <v>0</v>
      </c>
      <c r="H65" s="17">
        <f t="shared" si="27"/>
        <v>1280</v>
      </c>
      <c r="I65" s="15">
        <f>'[3]11'!J67</f>
        <v>270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0</v>
      </c>
      <c r="N65" s="16">
        <f>'[3]11'!O67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25.15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25.15</v>
      </c>
      <c r="AL65" s="8">
        <f t="shared" si="35"/>
        <v>212.85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212.85</v>
      </c>
      <c r="AT65" s="8">
        <v>31.05</v>
      </c>
      <c r="AU65" s="8">
        <v>24.4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25.15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25.15</v>
      </c>
      <c r="BL65" s="8">
        <f t="shared" si="21"/>
        <v>31.05</v>
      </c>
      <c r="BM65" s="8">
        <f t="shared" si="22"/>
        <v>24.4</v>
      </c>
      <c r="BN65" s="8">
        <f t="shared" si="23"/>
        <v>32</v>
      </c>
      <c r="BO65" s="8">
        <f t="shared" si="24"/>
        <v>25.15</v>
      </c>
      <c r="BP65" s="139">
        <f t="shared" si="25"/>
        <v>-0.94999999999999929</v>
      </c>
      <c r="BQ65" s="139">
        <f t="shared" si="26"/>
        <v>-0.75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960</v>
      </c>
      <c r="G66" s="16">
        <f>'[3]11'!G68</f>
        <v>0</v>
      </c>
      <c r="H66" s="17">
        <f t="shared" si="27"/>
        <v>1280</v>
      </c>
      <c r="I66" s="15">
        <f>'[3]11'!J68</f>
        <v>270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0</v>
      </c>
      <c r="N66" s="16">
        <f>'[3]11'!O68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25.15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25.15</v>
      </c>
      <c r="AL66" s="8">
        <f t="shared" si="35"/>
        <v>212.85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212.85</v>
      </c>
      <c r="AT66" s="8">
        <v>31.05</v>
      </c>
      <c r="AU66" s="8">
        <v>24.4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25.15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25.15</v>
      </c>
      <c r="BL66" s="8">
        <f t="shared" si="21"/>
        <v>31.05</v>
      </c>
      <c r="BM66" s="8">
        <f t="shared" si="22"/>
        <v>24.4</v>
      </c>
      <c r="BN66" s="8">
        <f t="shared" si="23"/>
        <v>32</v>
      </c>
      <c r="BO66" s="8">
        <f t="shared" si="24"/>
        <v>25.15</v>
      </c>
      <c r="BP66" s="139">
        <f t="shared" si="25"/>
        <v>-0.94999999999999929</v>
      </c>
      <c r="BQ66" s="139">
        <f t="shared" si="26"/>
        <v>-0.75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960</v>
      </c>
      <c r="G67" s="16">
        <f>'[3]11'!G69</f>
        <v>0</v>
      </c>
      <c r="H67" s="17">
        <f t="shared" si="27"/>
        <v>1280</v>
      </c>
      <c r="I67" s="15">
        <f>'[3]11'!J69</f>
        <v>270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0</v>
      </c>
      <c r="N67" s="16">
        <f>'[3]11'!O69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26.09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26.09</v>
      </c>
      <c r="AE67" s="8">
        <f t="shared" si="11"/>
        <v>26.09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26.09</v>
      </c>
      <c r="AL67" s="8">
        <f t="shared" si="35"/>
        <v>217.82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217.82</v>
      </c>
      <c r="AT67" s="8">
        <v>25.31</v>
      </c>
      <c r="AU67" s="8">
        <v>25.31</v>
      </c>
      <c r="AW67" s="199">
        <v>26.09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26.09</v>
      </c>
      <c r="BD67" s="199">
        <v>26.09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26.09</v>
      </c>
      <c r="BL67" s="8">
        <f t="shared" si="21"/>
        <v>25.31</v>
      </c>
      <c r="BM67" s="8">
        <f t="shared" si="22"/>
        <v>25.31</v>
      </c>
      <c r="BN67" s="8">
        <f t="shared" si="23"/>
        <v>26.09</v>
      </c>
      <c r="BO67" s="8">
        <f t="shared" si="24"/>
        <v>26.09</v>
      </c>
      <c r="BP67" s="139">
        <f t="shared" si="25"/>
        <v>-0.78000000000000114</v>
      </c>
      <c r="BQ67" s="139">
        <f t="shared" si="26"/>
        <v>-0.78000000000000114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960</v>
      </c>
      <c r="G68" s="16">
        <f>'[3]11'!G70</f>
        <v>0</v>
      </c>
      <c r="H68" s="17">
        <f t="shared" si="27"/>
        <v>1280</v>
      </c>
      <c r="I68" s="15">
        <f>'[3]11'!J70</f>
        <v>270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0</v>
      </c>
      <c r="N68" s="16">
        <f>'[3]11'!O70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26.09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26.09</v>
      </c>
      <c r="AE68" s="8">
        <f t="shared" ref="AE68:AE98" si="43">BD68</f>
        <v>26.09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26.09</v>
      </c>
      <c r="AL68" s="8">
        <f t="shared" si="35"/>
        <v>217.82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217.82</v>
      </c>
      <c r="AT68" s="8">
        <v>25.31</v>
      </c>
      <c r="AU68" s="8">
        <v>25.31</v>
      </c>
      <c r="AW68" s="199">
        <v>26.09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26.09</v>
      </c>
      <c r="BD68" s="199">
        <v>26.09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26.09</v>
      </c>
      <c r="BL68" s="8">
        <f t="shared" ref="BL68:BL98" si="53">AT68</f>
        <v>25.31</v>
      </c>
      <c r="BM68" s="8">
        <f t="shared" ref="BM68:BM98" si="54">AU68</f>
        <v>25.31</v>
      </c>
      <c r="BN68" s="8">
        <f t="shared" ref="BN68:BN98" si="55">BC68</f>
        <v>26.09</v>
      </c>
      <c r="BO68" s="8">
        <f t="shared" ref="BO68:BO98" si="56">BJ68</f>
        <v>26.09</v>
      </c>
      <c r="BP68" s="139">
        <f t="shared" ref="BP68:BP98" si="57">BL68-BN68</f>
        <v>-0.78000000000000114</v>
      </c>
      <c r="BQ68" s="139">
        <f t="shared" ref="BQ68:BQ98" si="58">BM68-BO68</f>
        <v>-0.78000000000000114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960</v>
      </c>
      <c r="G69" s="16">
        <f>'[3]11'!G71</f>
        <v>0</v>
      </c>
      <c r="H69" s="17">
        <f t="shared" ref="H69:H98" si="59">SUM(B69:G69)</f>
        <v>1280</v>
      </c>
      <c r="I69" s="15">
        <f>'[3]11'!J71</f>
        <v>270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0</v>
      </c>
      <c r="N69" s="16">
        <f>'[3]11'!O71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26.09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26.09</v>
      </c>
      <c r="AE69" s="8">
        <f t="shared" si="43"/>
        <v>26.09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26.09</v>
      </c>
      <c r="AL69" s="8">
        <f t="shared" si="35"/>
        <v>217.82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217.82</v>
      </c>
      <c r="AT69" s="8">
        <v>25.31</v>
      </c>
      <c r="AU69" s="8">
        <v>25.31</v>
      </c>
      <c r="AW69" s="199">
        <v>26.09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26.09</v>
      </c>
      <c r="BD69" s="199">
        <v>26.09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26.09</v>
      </c>
      <c r="BL69" s="8">
        <f t="shared" si="53"/>
        <v>25.31</v>
      </c>
      <c r="BM69" s="8">
        <f t="shared" si="54"/>
        <v>25.31</v>
      </c>
      <c r="BN69" s="8">
        <f t="shared" si="55"/>
        <v>26.09</v>
      </c>
      <c r="BO69" s="8">
        <f t="shared" si="56"/>
        <v>26.09</v>
      </c>
      <c r="BP69" s="139">
        <f t="shared" si="57"/>
        <v>-0.78000000000000114</v>
      </c>
      <c r="BQ69" s="139">
        <f t="shared" si="58"/>
        <v>-0.78000000000000114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960</v>
      </c>
      <c r="G70" s="16">
        <f>'[3]11'!G72</f>
        <v>0</v>
      </c>
      <c r="H70" s="17">
        <f t="shared" si="59"/>
        <v>1280</v>
      </c>
      <c r="I70" s="15">
        <f>'[3]11'!J72</f>
        <v>270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0</v>
      </c>
      <c r="N70" s="16">
        <f>'[3]11'!O72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26.09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26.09</v>
      </c>
      <c r="AE70" s="8">
        <f t="shared" si="43"/>
        <v>26.09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26.09</v>
      </c>
      <c r="AL70" s="8">
        <f t="shared" si="35"/>
        <v>217.82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217.82</v>
      </c>
      <c r="AT70" s="8">
        <v>25.31</v>
      </c>
      <c r="AU70" s="8">
        <v>25.31</v>
      </c>
      <c r="AW70" s="199">
        <v>26.09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26.09</v>
      </c>
      <c r="BD70" s="199">
        <v>26.09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26.09</v>
      </c>
      <c r="BL70" s="8">
        <f t="shared" si="53"/>
        <v>25.31</v>
      </c>
      <c r="BM70" s="8">
        <f t="shared" si="54"/>
        <v>25.31</v>
      </c>
      <c r="BN70" s="8">
        <f t="shared" si="55"/>
        <v>26.09</v>
      </c>
      <c r="BO70" s="8">
        <f t="shared" si="56"/>
        <v>26.09</v>
      </c>
      <c r="BP70" s="139">
        <f t="shared" si="57"/>
        <v>-0.78000000000000114</v>
      </c>
      <c r="BQ70" s="139">
        <f t="shared" si="58"/>
        <v>-0.78000000000000114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960</v>
      </c>
      <c r="G71" s="16">
        <f>'[3]11'!G73</f>
        <v>0</v>
      </c>
      <c r="H71" s="17">
        <f t="shared" si="59"/>
        <v>1280</v>
      </c>
      <c r="I71" s="15">
        <f>'[3]11'!J73</f>
        <v>270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0</v>
      </c>
      <c r="N71" s="16">
        <f>'[3]11'!O73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26.09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26.09</v>
      </c>
      <c r="AE71" s="8">
        <f t="shared" si="43"/>
        <v>26.09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26.09</v>
      </c>
      <c r="AL71" s="8">
        <f t="shared" si="35"/>
        <v>217.82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217.82</v>
      </c>
      <c r="AT71" s="8">
        <v>25.31</v>
      </c>
      <c r="AU71" s="8">
        <v>25.31</v>
      </c>
      <c r="AW71" s="199">
        <v>26.09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26.09</v>
      </c>
      <c r="BD71" s="199">
        <v>26.09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26.09</v>
      </c>
      <c r="BL71" s="8">
        <f t="shared" si="53"/>
        <v>25.31</v>
      </c>
      <c r="BM71" s="8">
        <f t="shared" si="54"/>
        <v>25.31</v>
      </c>
      <c r="BN71" s="8">
        <f t="shared" si="55"/>
        <v>26.09</v>
      </c>
      <c r="BO71" s="8">
        <f t="shared" si="56"/>
        <v>26.09</v>
      </c>
      <c r="BP71" s="139">
        <f t="shared" si="57"/>
        <v>-0.78000000000000114</v>
      </c>
      <c r="BQ71" s="139">
        <f t="shared" si="58"/>
        <v>-0.78000000000000114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960</v>
      </c>
      <c r="G72" s="16">
        <f>'[3]11'!G74</f>
        <v>0</v>
      </c>
      <c r="H72" s="17">
        <f t="shared" si="59"/>
        <v>1280</v>
      </c>
      <c r="I72" s="15">
        <f>'[3]11'!J74</f>
        <v>270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0</v>
      </c>
      <c r="N72" s="16">
        <f>'[3]11'!O74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26.09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26.09</v>
      </c>
      <c r="AE72" s="8">
        <f t="shared" si="43"/>
        <v>26.09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26.09</v>
      </c>
      <c r="AL72" s="8">
        <f t="shared" si="35"/>
        <v>217.82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217.82</v>
      </c>
      <c r="AT72" s="8">
        <v>25.31</v>
      </c>
      <c r="AU72" s="8">
        <v>25.31</v>
      </c>
      <c r="AW72" s="199">
        <v>26.09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26.09</v>
      </c>
      <c r="BD72" s="199">
        <v>26.09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26.09</v>
      </c>
      <c r="BL72" s="8">
        <f t="shared" si="53"/>
        <v>25.31</v>
      </c>
      <c r="BM72" s="8">
        <f t="shared" si="54"/>
        <v>25.31</v>
      </c>
      <c r="BN72" s="8">
        <f t="shared" si="55"/>
        <v>26.09</v>
      </c>
      <c r="BO72" s="8">
        <f t="shared" si="56"/>
        <v>26.09</v>
      </c>
      <c r="BP72" s="139">
        <f t="shared" si="57"/>
        <v>-0.78000000000000114</v>
      </c>
      <c r="BQ72" s="139">
        <f t="shared" si="58"/>
        <v>-0.78000000000000114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960</v>
      </c>
      <c r="G73" s="16">
        <f>'[3]11'!G75</f>
        <v>0</v>
      </c>
      <c r="H73" s="17">
        <f t="shared" si="59"/>
        <v>1280</v>
      </c>
      <c r="I73" s="15">
        <f>'[3]11'!J75</f>
        <v>270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0</v>
      </c>
      <c r="N73" s="16">
        <f>'[3]11'!O75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26.09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26.09</v>
      </c>
      <c r="AE73" s="8">
        <f t="shared" si="43"/>
        <v>26.09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26.09</v>
      </c>
      <c r="AL73" s="8">
        <f t="shared" si="35"/>
        <v>217.82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217.82</v>
      </c>
      <c r="AT73" s="8">
        <v>25.31</v>
      </c>
      <c r="AU73" s="8">
        <v>25.31</v>
      </c>
      <c r="AW73" s="199">
        <v>26.09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26.09</v>
      </c>
      <c r="BD73" s="199">
        <v>26.09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26.09</v>
      </c>
      <c r="BL73" s="8">
        <f t="shared" si="53"/>
        <v>25.31</v>
      </c>
      <c r="BM73" s="8">
        <f t="shared" si="54"/>
        <v>25.31</v>
      </c>
      <c r="BN73" s="8">
        <f t="shared" si="55"/>
        <v>26.09</v>
      </c>
      <c r="BO73" s="8">
        <f t="shared" si="56"/>
        <v>26.09</v>
      </c>
      <c r="BP73" s="139">
        <f t="shared" si="57"/>
        <v>-0.78000000000000114</v>
      </c>
      <c r="BQ73" s="139">
        <f t="shared" si="58"/>
        <v>-0.78000000000000114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960</v>
      </c>
      <c r="G74" s="16">
        <f>'[3]11'!G76</f>
        <v>0</v>
      </c>
      <c r="H74" s="17">
        <f t="shared" si="59"/>
        <v>1280</v>
      </c>
      <c r="I74" s="15">
        <f>'[3]11'!J76</f>
        <v>270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0</v>
      </c>
      <c r="N74" s="16">
        <f>'[3]11'!O76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26.09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26.09</v>
      </c>
      <c r="AE74" s="8">
        <f t="shared" si="43"/>
        <v>26.09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26.09</v>
      </c>
      <c r="AL74" s="8">
        <f t="shared" si="35"/>
        <v>217.82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217.82</v>
      </c>
      <c r="AT74" s="8">
        <v>25.31</v>
      </c>
      <c r="AU74" s="8">
        <v>25.31</v>
      </c>
      <c r="AW74" s="199">
        <v>26.09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26.09</v>
      </c>
      <c r="BD74" s="199">
        <v>26.09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26.09</v>
      </c>
      <c r="BL74" s="8">
        <f t="shared" si="53"/>
        <v>25.31</v>
      </c>
      <c r="BM74" s="8">
        <f t="shared" si="54"/>
        <v>25.31</v>
      </c>
      <c r="BN74" s="8">
        <f t="shared" si="55"/>
        <v>26.09</v>
      </c>
      <c r="BO74" s="8">
        <f t="shared" si="56"/>
        <v>26.09</v>
      </c>
      <c r="BP74" s="139">
        <f t="shared" si="57"/>
        <v>-0.78000000000000114</v>
      </c>
      <c r="BQ74" s="139">
        <f t="shared" si="58"/>
        <v>-0.78000000000000114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980</v>
      </c>
      <c r="G75" s="16">
        <f>'[3]11'!G77</f>
        <v>0</v>
      </c>
      <c r="H75" s="17">
        <f t="shared" si="59"/>
        <v>1300</v>
      </c>
      <c r="I75" s="15">
        <f>'[3]11'!J77</f>
        <v>270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0</v>
      </c>
      <c r="N75" s="16">
        <f>'[3]11'!O77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22.78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22.78</v>
      </c>
      <c r="AE75" s="8">
        <f t="shared" si="43"/>
        <v>22.78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22.78</v>
      </c>
      <c r="AL75" s="8">
        <f t="shared" si="35"/>
        <v>224.44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224.44</v>
      </c>
      <c r="AT75" s="8">
        <v>22.1</v>
      </c>
      <c r="AU75" s="8">
        <v>22.1</v>
      </c>
      <c r="AW75" s="199">
        <v>22.78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22.78</v>
      </c>
      <c r="BD75" s="199">
        <v>22.78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22.78</v>
      </c>
      <c r="BL75" s="8">
        <f t="shared" si="53"/>
        <v>22.1</v>
      </c>
      <c r="BM75" s="8">
        <f t="shared" si="54"/>
        <v>22.1</v>
      </c>
      <c r="BN75" s="8">
        <f t="shared" si="55"/>
        <v>22.78</v>
      </c>
      <c r="BO75" s="8">
        <f t="shared" si="56"/>
        <v>22.78</v>
      </c>
      <c r="BP75" s="139">
        <f t="shared" si="57"/>
        <v>-0.67999999999999972</v>
      </c>
      <c r="BQ75" s="139">
        <f t="shared" si="58"/>
        <v>-0.67999999999999972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980</v>
      </c>
      <c r="G76" s="16">
        <f>'[3]11'!G78</f>
        <v>0</v>
      </c>
      <c r="H76" s="17">
        <f t="shared" si="59"/>
        <v>1300</v>
      </c>
      <c r="I76" s="15">
        <f>'[3]11'!J78</f>
        <v>270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0</v>
      </c>
      <c r="N76" s="16">
        <f>'[3]11'!O78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22.78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22.78</v>
      </c>
      <c r="AE76" s="8">
        <f t="shared" si="43"/>
        <v>22.78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22.78</v>
      </c>
      <c r="AL76" s="8">
        <f t="shared" si="35"/>
        <v>224.44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224.44</v>
      </c>
      <c r="AT76" s="8">
        <v>22.1</v>
      </c>
      <c r="AU76" s="8">
        <v>22.1</v>
      </c>
      <c r="AW76" s="199">
        <v>22.78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22.78</v>
      </c>
      <c r="BD76" s="199">
        <v>22.78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22.78</v>
      </c>
      <c r="BL76" s="8">
        <f t="shared" si="53"/>
        <v>22.1</v>
      </c>
      <c r="BM76" s="8">
        <f t="shared" si="54"/>
        <v>22.1</v>
      </c>
      <c r="BN76" s="8">
        <f t="shared" si="55"/>
        <v>22.78</v>
      </c>
      <c r="BO76" s="8">
        <f t="shared" si="56"/>
        <v>22.78</v>
      </c>
      <c r="BP76" s="139">
        <f t="shared" si="57"/>
        <v>-0.67999999999999972</v>
      </c>
      <c r="BQ76" s="139">
        <f t="shared" si="58"/>
        <v>-0.67999999999999972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980</v>
      </c>
      <c r="G77" s="16">
        <f>'[3]11'!G79</f>
        <v>0</v>
      </c>
      <c r="H77" s="17">
        <f t="shared" si="59"/>
        <v>1300</v>
      </c>
      <c r="I77" s="15">
        <f>'[3]11'!J79</f>
        <v>270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0</v>
      </c>
      <c r="N77" s="16">
        <f>'[3]11'!O79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13.56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13.56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224.44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224.44</v>
      </c>
      <c r="AT77" s="8">
        <v>22.1</v>
      </c>
      <c r="AU77" s="8">
        <v>31.05</v>
      </c>
      <c r="AW77" s="199">
        <v>13.56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13.56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22.1</v>
      </c>
      <c r="BM77" s="8">
        <f t="shared" si="54"/>
        <v>31.05</v>
      </c>
      <c r="BN77" s="8">
        <f t="shared" si="55"/>
        <v>13.56</v>
      </c>
      <c r="BO77" s="8">
        <f t="shared" si="56"/>
        <v>32</v>
      </c>
      <c r="BP77" s="139">
        <f t="shared" si="57"/>
        <v>8.5400000000000009</v>
      </c>
      <c r="BQ77" s="139">
        <f t="shared" si="58"/>
        <v>-0.94999999999999929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980</v>
      </c>
      <c r="G78" s="16">
        <f>'[3]11'!G80</f>
        <v>0</v>
      </c>
      <c r="H78" s="17">
        <f t="shared" si="59"/>
        <v>1300</v>
      </c>
      <c r="I78" s="15">
        <f>'[3]11'!J80</f>
        <v>270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0</v>
      </c>
      <c r="N78" s="16">
        <f>'[3]11'!O80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13.56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13.56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224.44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224.44</v>
      </c>
      <c r="AT78" s="8">
        <v>22.1</v>
      </c>
      <c r="AU78" s="8">
        <v>31.05</v>
      </c>
      <c r="AW78" s="199">
        <v>13.56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13.56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22.1</v>
      </c>
      <c r="BM78" s="8">
        <f t="shared" si="54"/>
        <v>31.05</v>
      </c>
      <c r="BN78" s="8">
        <f t="shared" si="55"/>
        <v>13.56</v>
      </c>
      <c r="BO78" s="8">
        <f t="shared" si="56"/>
        <v>32</v>
      </c>
      <c r="BP78" s="139">
        <f t="shared" si="57"/>
        <v>8.5400000000000009</v>
      </c>
      <c r="BQ78" s="139">
        <f t="shared" si="58"/>
        <v>-0.94999999999999929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980</v>
      </c>
      <c r="G79" s="16">
        <f>'[3]11'!G81</f>
        <v>0</v>
      </c>
      <c r="H79" s="17">
        <f t="shared" si="59"/>
        <v>1300</v>
      </c>
      <c r="I79" s="15">
        <f>'[3]11'!J81</f>
        <v>270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0</v>
      </c>
      <c r="N79" s="16">
        <f>'[3]11'!O81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13.56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13.56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224.44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224.44</v>
      </c>
      <c r="AT79" s="8">
        <v>13.16</v>
      </c>
      <c r="AU79" s="8">
        <v>31.05</v>
      </c>
      <c r="AW79" s="199">
        <v>13.56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13.56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13.16</v>
      </c>
      <c r="BM79" s="8">
        <f t="shared" si="54"/>
        <v>31.05</v>
      </c>
      <c r="BN79" s="8">
        <f t="shared" si="55"/>
        <v>13.56</v>
      </c>
      <c r="BO79" s="8">
        <f t="shared" si="56"/>
        <v>32</v>
      </c>
      <c r="BP79" s="139">
        <f t="shared" si="57"/>
        <v>-0.40000000000000036</v>
      </c>
      <c r="BQ79" s="139">
        <f t="shared" si="58"/>
        <v>-0.94999999999999929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980</v>
      </c>
      <c r="G80" s="16">
        <f>'[3]11'!G82</f>
        <v>0</v>
      </c>
      <c r="H80" s="17">
        <f t="shared" si="59"/>
        <v>1300</v>
      </c>
      <c r="I80" s="15">
        <f>'[3]11'!J82</f>
        <v>270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0</v>
      </c>
      <c r="N80" s="16">
        <f>'[3]11'!O82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13.56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13.56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224.44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224.44</v>
      </c>
      <c r="AT80" s="8">
        <v>13.16</v>
      </c>
      <c r="AU80" s="8">
        <v>31.05</v>
      </c>
      <c r="AW80" s="199">
        <v>13.56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13.56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13.16</v>
      </c>
      <c r="BM80" s="8">
        <f t="shared" si="54"/>
        <v>31.05</v>
      </c>
      <c r="BN80" s="8">
        <f t="shared" si="55"/>
        <v>13.56</v>
      </c>
      <c r="BO80" s="8">
        <f t="shared" si="56"/>
        <v>32</v>
      </c>
      <c r="BP80" s="139">
        <f t="shared" si="57"/>
        <v>-0.40000000000000036</v>
      </c>
      <c r="BQ80" s="139">
        <f t="shared" si="58"/>
        <v>-0.94999999999999929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980</v>
      </c>
      <c r="G81" s="16">
        <f>'[3]11'!G83</f>
        <v>0</v>
      </c>
      <c r="H81" s="17">
        <f t="shared" si="59"/>
        <v>1300</v>
      </c>
      <c r="I81" s="15">
        <f>'[3]11'!J83</f>
        <v>270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0</v>
      </c>
      <c r="N81" s="16">
        <f>'[3]11'!O83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13.56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13.56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224.44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224.44</v>
      </c>
      <c r="AT81" s="8">
        <v>13.16</v>
      </c>
      <c r="AU81" s="8">
        <v>31.05</v>
      </c>
      <c r="AW81" s="199">
        <v>13.56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13.56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13.16</v>
      </c>
      <c r="BM81" s="8">
        <f t="shared" si="54"/>
        <v>31.05</v>
      </c>
      <c r="BN81" s="8">
        <f t="shared" si="55"/>
        <v>13.56</v>
      </c>
      <c r="BO81" s="8">
        <f t="shared" si="56"/>
        <v>32</v>
      </c>
      <c r="BP81" s="139">
        <f t="shared" si="57"/>
        <v>-0.40000000000000036</v>
      </c>
      <c r="BQ81" s="139">
        <f t="shared" si="58"/>
        <v>-0.94999999999999929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980</v>
      </c>
      <c r="G82" s="16">
        <f>'[3]11'!G84</f>
        <v>0</v>
      </c>
      <c r="H82" s="17">
        <f t="shared" si="59"/>
        <v>1300</v>
      </c>
      <c r="I82" s="15">
        <f>'[3]11'!J84</f>
        <v>270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0</v>
      </c>
      <c r="N82" s="16">
        <f>'[3]11'!O84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6.56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6.56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231.44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231.44</v>
      </c>
      <c r="AT82" s="8">
        <v>6.36</v>
      </c>
      <c r="AU82" s="8">
        <v>31.05</v>
      </c>
      <c r="AW82" s="199">
        <v>6.56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6.56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6.36</v>
      </c>
      <c r="BM82" s="8">
        <f t="shared" si="54"/>
        <v>31.05</v>
      </c>
      <c r="BN82" s="8">
        <f t="shared" si="55"/>
        <v>6.56</v>
      </c>
      <c r="BO82" s="8">
        <f t="shared" si="56"/>
        <v>32</v>
      </c>
      <c r="BP82" s="139">
        <f t="shared" si="57"/>
        <v>-0.19999999999999929</v>
      </c>
      <c r="BQ82" s="139">
        <f t="shared" si="58"/>
        <v>-0.94999999999999929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980</v>
      </c>
      <c r="G83" s="16">
        <f>'[3]11'!G85</f>
        <v>0</v>
      </c>
      <c r="H83" s="17">
        <f t="shared" si="59"/>
        <v>1300</v>
      </c>
      <c r="I83" s="15">
        <f>'[3]11'!J85</f>
        <v>281.05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0</v>
      </c>
      <c r="N83" s="16">
        <f>'[3]11'!O85</f>
        <v>0</v>
      </c>
      <c r="O83" s="17">
        <f t="shared" si="60"/>
        <v>281.05</v>
      </c>
      <c r="P83" s="18">
        <f>frq!C83</f>
        <v>1</v>
      </c>
      <c r="Q83" s="15">
        <f t="shared" si="33"/>
        <v>281.05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281.05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249.05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249.05</v>
      </c>
      <c r="AT83" s="8">
        <v>0</v>
      </c>
      <c r="AU83" s="8">
        <v>31.05</v>
      </c>
      <c r="AW83" s="199">
        <v>0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0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0</v>
      </c>
      <c r="BM83" s="8">
        <f t="shared" si="54"/>
        <v>31.05</v>
      </c>
      <c r="BN83" s="8">
        <f t="shared" si="55"/>
        <v>0</v>
      </c>
      <c r="BO83" s="8">
        <f t="shared" si="56"/>
        <v>32</v>
      </c>
      <c r="BP83" s="139">
        <f t="shared" si="57"/>
        <v>0</v>
      </c>
      <c r="BQ83" s="139">
        <f t="shared" si="58"/>
        <v>-0.94999999999999929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980</v>
      </c>
      <c r="G84" s="16">
        <f>'[3]11'!G86</f>
        <v>0</v>
      </c>
      <c r="H84" s="17">
        <f t="shared" si="59"/>
        <v>1300</v>
      </c>
      <c r="I84" s="15">
        <f>'[3]11'!J86</f>
        <v>281.05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0</v>
      </c>
      <c r="N84" s="16">
        <f>'[3]11'!O86</f>
        <v>0</v>
      </c>
      <c r="O84" s="17">
        <f t="shared" si="60"/>
        <v>281.05</v>
      </c>
      <c r="P84" s="18">
        <f>frq!C84</f>
        <v>1</v>
      </c>
      <c r="Q84" s="15">
        <f t="shared" si="33"/>
        <v>281.05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281.05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249.05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249.05</v>
      </c>
      <c r="AT84" s="8">
        <v>0</v>
      </c>
      <c r="AU84" s="8">
        <v>31.05</v>
      </c>
      <c r="AW84" s="199">
        <v>0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0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0</v>
      </c>
      <c r="BM84" s="8">
        <f t="shared" si="54"/>
        <v>31.05</v>
      </c>
      <c r="BN84" s="8">
        <f t="shared" si="55"/>
        <v>0</v>
      </c>
      <c r="BO84" s="8">
        <f t="shared" si="56"/>
        <v>32</v>
      </c>
      <c r="BP84" s="139">
        <f t="shared" si="57"/>
        <v>0</v>
      </c>
      <c r="BQ84" s="139">
        <f t="shared" si="58"/>
        <v>-0.94999999999999929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980</v>
      </c>
      <c r="G85" s="16">
        <f>'[3]11'!G87</f>
        <v>0</v>
      </c>
      <c r="H85" s="17">
        <f t="shared" si="59"/>
        <v>1300</v>
      </c>
      <c r="I85" s="15">
        <f>'[3]11'!J87</f>
        <v>281.05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0</v>
      </c>
      <c r="N85" s="16">
        <f>'[3]11'!O87</f>
        <v>0</v>
      </c>
      <c r="O85" s="17">
        <f t="shared" si="60"/>
        <v>281.05</v>
      </c>
      <c r="P85" s="18">
        <f>frq!C85</f>
        <v>1</v>
      </c>
      <c r="Q85" s="15">
        <f t="shared" si="33"/>
        <v>281.05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281.05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249.05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249.05</v>
      </c>
      <c r="AT85" s="8">
        <v>0</v>
      </c>
      <c r="AU85" s="8">
        <v>31.05</v>
      </c>
      <c r="AW85" s="199">
        <v>0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0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0</v>
      </c>
      <c r="BM85" s="8">
        <f t="shared" si="54"/>
        <v>31.05</v>
      </c>
      <c r="BN85" s="8">
        <f t="shared" si="55"/>
        <v>0</v>
      </c>
      <c r="BO85" s="8">
        <f t="shared" si="56"/>
        <v>32</v>
      </c>
      <c r="BP85" s="139">
        <f t="shared" si="57"/>
        <v>0</v>
      </c>
      <c r="BQ85" s="139">
        <f t="shared" si="58"/>
        <v>-0.94999999999999929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980</v>
      </c>
      <c r="G86" s="16">
        <f>'[3]11'!G88</f>
        <v>0</v>
      </c>
      <c r="H86" s="17">
        <f t="shared" si="59"/>
        <v>1300</v>
      </c>
      <c r="I86" s="15">
        <f>'[3]11'!J88</f>
        <v>281.05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0</v>
      </c>
      <c r="N86" s="16">
        <f>'[3]11'!O88</f>
        <v>0</v>
      </c>
      <c r="O86" s="17">
        <f t="shared" si="60"/>
        <v>281.05</v>
      </c>
      <c r="P86" s="18">
        <f>frq!C86</f>
        <v>1</v>
      </c>
      <c r="Q86" s="15">
        <f t="shared" si="33"/>
        <v>281.05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281.05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249.05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249.05</v>
      </c>
      <c r="AT86" s="8">
        <v>0</v>
      </c>
      <c r="AU86" s="8">
        <v>31.05</v>
      </c>
      <c r="AW86" s="199">
        <v>0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0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0</v>
      </c>
      <c r="BM86" s="8">
        <f t="shared" si="54"/>
        <v>31.05</v>
      </c>
      <c r="BN86" s="8">
        <f t="shared" si="55"/>
        <v>0</v>
      </c>
      <c r="BO86" s="8">
        <f t="shared" si="56"/>
        <v>32</v>
      </c>
      <c r="BP86" s="139">
        <f t="shared" si="57"/>
        <v>0</v>
      </c>
      <c r="BQ86" s="139">
        <f t="shared" si="58"/>
        <v>-0.94999999999999929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980</v>
      </c>
      <c r="G87" s="16">
        <f>'[3]11'!G89</f>
        <v>0</v>
      </c>
      <c r="H87" s="17">
        <f t="shared" si="59"/>
        <v>1300</v>
      </c>
      <c r="I87" s="15">
        <f>'[3]11'!J89</f>
        <v>281.05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0</v>
      </c>
      <c r="N87" s="16">
        <f>'[3]11'!O89</f>
        <v>0</v>
      </c>
      <c r="O87" s="17">
        <f t="shared" si="60"/>
        <v>281.05</v>
      </c>
      <c r="P87" s="18">
        <f>frq!C87</f>
        <v>1</v>
      </c>
      <c r="Q87" s="15">
        <f t="shared" si="33"/>
        <v>281.05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281.05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249.05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249.05</v>
      </c>
      <c r="AT87" s="8">
        <v>0</v>
      </c>
      <c r="AU87" s="8">
        <v>31.05</v>
      </c>
      <c r="AW87" s="199">
        <v>0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0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0</v>
      </c>
      <c r="BM87" s="8">
        <f t="shared" si="54"/>
        <v>31.05</v>
      </c>
      <c r="BN87" s="8">
        <f t="shared" si="55"/>
        <v>0</v>
      </c>
      <c r="BO87" s="8">
        <f t="shared" si="56"/>
        <v>32</v>
      </c>
      <c r="BP87" s="139">
        <f t="shared" si="57"/>
        <v>0</v>
      </c>
      <c r="BQ87" s="139">
        <f t="shared" si="58"/>
        <v>-0.94999999999999929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980</v>
      </c>
      <c r="G88" s="16">
        <f>'[3]11'!G90</f>
        <v>0</v>
      </c>
      <c r="H88" s="17">
        <f t="shared" si="59"/>
        <v>1300</v>
      </c>
      <c r="I88" s="15">
        <f>'[3]11'!J90</f>
        <v>281.05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0</v>
      </c>
      <c r="N88" s="16">
        <f>'[3]11'!O90</f>
        <v>0</v>
      </c>
      <c r="O88" s="17">
        <f t="shared" si="60"/>
        <v>281.05</v>
      </c>
      <c r="P88" s="18">
        <f>frq!C88</f>
        <v>1</v>
      </c>
      <c r="Q88" s="15">
        <f t="shared" si="33"/>
        <v>281.05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281.05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249.05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249.05</v>
      </c>
      <c r="AT88" s="8">
        <v>0</v>
      </c>
      <c r="AU88" s="8">
        <v>31.05</v>
      </c>
      <c r="AW88" s="199">
        <v>0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0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0</v>
      </c>
      <c r="BM88" s="8">
        <f t="shared" si="54"/>
        <v>31.05</v>
      </c>
      <c r="BN88" s="8">
        <f t="shared" si="55"/>
        <v>0</v>
      </c>
      <c r="BO88" s="8">
        <f t="shared" si="56"/>
        <v>32</v>
      </c>
      <c r="BP88" s="139">
        <f t="shared" si="57"/>
        <v>0</v>
      </c>
      <c r="BQ88" s="139">
        <f t="shared" si="58"/>
        <v>-0.94999999999999929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980</v>
      </c>
      <c r="G89" s="16">
        <f>'[3]11'!G91</f>
        <v>0</v>
      </c>
      <c r="H89" s="17">
        <f t="shared" si="59"/>
        <v>1300</v>
      </c>
      <c r="I89" s="15">
        <f>'[3]11'!J91</f>
        <v>270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0</v>
      </c>
      <c r="N89" s="16">
        <f>'[3]11'!O91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13.56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13.56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224.44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224.44</v>
      </c>
      <c r="AT89" s="8">
        <v>0</v>
      </c>
      <c r="AU89" s="8">
        <v>31.05</v>
      </c>
      <c r="AW89" s="199">
        <v>13.56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13.56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0</v>
      </c>
      <c r="BM89" s="8">
        <f t="shared" si="54"/>
        <v>31.05</v>
      </c>
      <c r="BN89" s="8">
        <f t="shared" si="55"/>
        <v>13.56</v>
      </c>
      <c r="BO89" s="8">
        <f t="shared" si="56"/>
        <v>32</v>
      </c>
      <c r="BP89" s="139">
        <f t="shared" si="57"/>
        <v>-13.56</v>
      </c>
      <c r="BQ89" s="139">
        <f t="shared" si="58"/>
        <v>-0.94999999999999929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980</v>
      </c>
      <c r="G90" s="16">
        <f>'[3]11'!G92</f>
        <v>0</v>
      </c>
      <c r="H90" s="17">
        <f t="shared" si="59"/>
        <v>1300</v>
      </c>
      <c r="I90" s="15">
        <f>'[3]11'!J92</f>
        <v>270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0</v>
      </c>
      <c r="N90" s="16">
        <f>'[3]11'!O92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13.56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13.56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224.44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224.44</v>
      </c>
      <c r="AT90" s="8">
        <v>0</v>
      </c>
      <c r="AU90" s="8">
        <v>31.05</v>
      </c>
      <c r="AW90" s="199">
        <v>13.56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13.56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0</v>
      </c>
      <c r="BM90" s="8">
        <f t="shared" si="54"/>
        <v>31.05</v>
      </c>
      <c r="BN90" s="8">
        <f t="shared" si="55"/>
        <v>13.56</v>
      </c>
      <c r="BO90" s="8">
        <f t="shared" si="56"/>
        <v>32</v>
      </c>
      <c r="BP90" s="139">
        <f t="shared" si="57"/>
        <v>-13.56</v>
      </c>
      <c r="BQ90" s="139">
        <f t="shared" si="58"/>
        <v>-0.94999999999999929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980</v>
      </c>
      <c r="G91" s="16">
        <f>'[3]11'!G93</f>
        <v>0</v>
      </c>
      <c r="H91" s="17">
        <f t="shared" si="59"/>
        <v>1300</v>
      </c>
      <c r="I91" s="15">
        <f>'[3]11'!J93</f>
        <v>288.44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0</v>
      </c>
      <c r="N91" s="16">
        <f>'[3]11'!O93</f>
        <v>0</v>
      </c>
      <c r="O91" s="17">
        <f t="shared" si="60"/>
        <v>288.44</v>
      </c>
      <c r="P91" s="18">
        <f>frq!C91</f>
        <v>1</v>
      </c>
      <c r="Q91" s="15">
        <f t="shared" si="33"/>
        <v>288.44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288.44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224.44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224.44</v>
      </c>
      <c r="AT91" s="8">
        <v>31.05</v>
      </c>
      <c r="AU91" s="8">
        <v>31.05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31.05</v>
      </c>
      <c r="BM91" s="8">
        <f t="shared" si="54"/>
        <v>31.05</v>
      </c>
      <c r="BN91" s="8">
        <f t="shared" si="55"/>
        <v>32</v>
      </c>
      <c r="BO91" s="8">
        <f t="shared" si="56"/>
        <v>32</v>
      </c>
      <c r="BP91" s="139">
        <f t="shared" si="57"/>
        <v>-0.94999999999999929</v>
      </c>
      <c r="BQ91" s="139">
        <f t="shared" si="58"/>
        <v>-0.94999999999999929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980</v>
      </c>
      <c r="G92" s="16">
        <f>'[3]11'!G94</f>
        <v>0</v>
      </c>
      <c r="H92" s="17">
        <f t="shared" si="59"/>
        <v>1300</v>
      </c>
      <c r="I92" s="15">
        <f>'[3]11'!J94</f>
        <v>288.44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0</v>
      </c>
      <c r="N92" s="16">
        <f>'[3]11'!O94</f>
        <v>0</v>
      </c>
      <c r="O92" s="17">
        <f t="shared" si="60"/>
        <v>288.44</v>
      </c>
      <c r="P92" s="18">
        <f>frq!C92</f>
        <v>1</v>
      </c>
      <c r="Q92" s="15">
        <f t="shared" si="33"/>
        <v>288.44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288.44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224.44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224.44</v>
      </c>
      <c r="AT92" s="8">
        <v>31.05</v>
      </c>
      <c r="AU92" s="8">
        <v>31.05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31.05</v>
      </c>
      <c r="BM92" s="8">
        <f t="shared" si="54"/>
        <v>31.05</v>
      </c>
      <c r="BN92" s="8">
        <f t="shared" si="55"/>
        <v>32</v>
      </c>
      <c r="BO92" s="8">
        <f t="shared" si="56"/>
        <v>32</v>
      </c>
      <c r="BP92" s="139">
        <f t="shared" si="57"/>
        <v>-0.94999999999999929</v>
      </c>
      <c r="BQ92" s="139">
        <f t="shared" si="58"/>
        <v>-0.94999999999999929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980</v>
      </c>
      <c r="G93" s="16">
        <f>'[3]11'!G95</f>
        <v>0</v>
      </c>
      <c r="H93" s="17">
        <f t="shared" si="59"/>
        <v>1300</v>
      </c>
      <c r="I93" s="15">
        <f>'[3]11'!J95</f>
        <v>288.44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0</v>
      </c>
      <c r="N93" s="16">
        <f>'[3]11'!O95</f>
        <v>0</v>
      </c>
      <c r="O93" s="17">
        <f t="shared" si="60"/>
        <v>288.44</v>
      </c>
      <c r="P93" s="18">
        <f>frq!C93</f>
        <v>1</v>
      </c>
      <c r="Q93" s="15">
        <f t="shared" si="33"/>
        <v>288.44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288.44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224.44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224.44</v>
      </c>
      <c r="AT93" s="8">
        <v>31.05</v>
      </c>
      <c r="AU93" s="8">
        <v>31.05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31.05</v>
      </c>
      <c r="BM93" s="8">
        <f t="shared" si="54"/>
        <v>31.05</v>
      </c>
      <c r="BN93" s="8">
        <f t="shared" si="55"/>
        <v>32</v>
      </c>
      <c r="BO93" s="8">
        <f t="shared" si="56"/>
        <v>32</v>
      </c>
      <c r="BP93" s="139">
        <f t="shared" si="57"/>
        <v>-0.94999999999999929</v>
      </c>
      <c r="BQ93" s="139">
        <f t="shared" si="58"/>
        <v>-0.94999999999999929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980</v>
      </c>
      <c r="G94" s="16">
        <f>'[3]11'!G96</f>
        <v>0</v>
      </c>
      <c r="H94" s="17">
        <f t="shared" si="59"/>
        <v>1300</v>
      </c>
      <c r="I94" s="15">
        <f>'[3]11'!J96</f>
        <v>288.44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0</v>
      </c>
      <c r="N94" s="16">
        <f>'[3]11'!O96</f>
        <v>0</v>
      </c>
      <c r="O94" s="17">
        <f t="shared" si="60"/>
        <v>288.44</v>
      </c>
      <c r="P94" s="18">
        <f>frq!C94</f>
        <v>1</v>
      </c>
      <c r="Q94" s="15">
        <f t="shared" si="33"/>
        <v>288.44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288.44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224.44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224.44</v>
      </c>
      <c r="AT94" s="8">
        <v>31.05</v>
      </c>
      <c r="AU94" s="8">
        <v>31.05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31.05</v>
      </c>
      <c r="BM94" s="8">
        <f t="shared" si="54"/>
        <v>31.05</v>
      </c>
      <c r="BN94" s="8">
        <f t="shared" si="55"/>
        <v>32</v>
      </c>
      <c r="BO94" s="8">
        <f t="shared" si="56"/>
        <v>32</v>
      </c>
      <c r="BP94" s="139">
        <f t="shared" si="57"/>
        <v>-0.94999999999999929</v>
      </c>
      <c r="BQ94" s="139">
        <f t="shared" si="58"/>
        <v>-0.94999999999999929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980</v>
      </c>
      <c r="G95" s="16">
        <f>'[3]11'!G97</f>
        <v>0</v>
      </c>
      <c r="H95" s="17">
        <f t="shared" si="59"/>
        <v>1300</v>
      </c>
      <c r="I95" s="15">
        <f>'[3]11'!J97</f>
        <v>288.44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0</v>
      </c>
      <c r="N95" s="16">
        <f>'[3]11'!O97</f>
        <v>0</v>
      </c>
      <c r="O95" s="17">
        <f t="shared" si="60"/>
        <v>288.44</v>
      </c>
      <c r="P95" s="18">
        <f>frq!C95</f>
        <v>1</v>
      </c>
      <c r="Q95" s="15">
        <f t="shared" si="33"/>
        <v>288.44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288.44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224.44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224.44</v>
      </c>
      <c r="AT95" s="8">
        <v>31.05</v>
      </c>
      <c r="AU95" s="8">
        <v>31.05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31.05</v>
      </c>
      <c r="BM95" s="8">
        <f t="shared" si="54"/>
        <v>31.05</v>
      </c>
      <c r="BN95" s="8">
        <f t="shared" si="55"/>
        <v>32</v>
      </c>
      <c r="BO95" s="8">
        <f t="shared" si="56"/>
        <v>32</v>
      </c>
      <c r="BP95" s="139">
        <f t="shared" si="57"/>
        <v>-0.94999999999999929</v>
      </c>
      <c r="BQ95" s="139">
        <f t="shared" si="58"/>
        <v>-0.94999999999999929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980</v>
      </c>
      <c r="G96" s="16">
        <f>'[3]11'!G98</f>
        <v>0</v>
      </c>
      <c r="H96" s="17">
        <f t="shared" si="59"/>
        <v>1300</v>
      </c>
      <c r="I96" s="15">
        <f>'[3]11'!J98</f>
        <v>288.44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0</v>
      </c>
      <c r="N96" s="16">
        <f>'[3]11'!O98</f>
        <v>0</v>
      </c>
      <c r="O96" s="17">
        <f t="shared" si="60"/>
        <v>288.44</v>
      </c>
      <c r="P96" s="18">
        <f>frq!C96</f>
        <v>1</v>
      </c>
      <c r="Q96" s="15">
        <f t="shared" si="33"/>
        <v>288.44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288.44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224.44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224.44</v>
      </c>
      <c r="AT96" s="8">
        <v>31.05</v>
      </c>
      <c r="AU96" s="8">
        <v>31.05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31.05</v>
      </c>
      <c r="BM96" s="8">
        <f t="shared" si="54"/>
        <v>31.05</v>
      </c>
      <c r="BN96" s="8">
        <f t="shared" si="55"/>
        <v>32</v>
      </c>
      <c r="BO96" s="8">
        <f t="shared" si="56"/>
        <v>32</v>
      </c>
      <c r="BP96" s="139">
        <f t="shared" si="57"/>
        <v>-0.94999999999999929</v>
      </c>
      <c r="BQ96" s="139">
        <f t="shared" si="58"/>
        <v>-0.94999999999999929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980</v>
      </c>
      <c r="G97" s="16">
        <f>'[3]11'!G99</f>
        <v>0</v>
      </c>
      <c r="H97" s="17">
        <f t="shared" si="59"/>
        <v>1300</v>
      </c>
      <c r="I97" s="15">
        <f>'[3]11'!J99</f>
        <v>288.44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0</v>
      </c>
      <c r="N97" s="16">
        <f>'[3]11'!O99</f>
        <v>0</v>
      </c>
      <c r="O97" s="17">
        <f t="shared" si="60"/>
        <v>288.44</v>
      </c>
      <c r="P97" s="18">
        <f>frq!C97</f>
        <v>1</v>
      </c>
      <c r="Q97" s="15">
        <f t="shared" si="33"/>
        <v>288.44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288.44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224.44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224.44</v>
      </c>
      <c r="AT97" s="8">
        <v>31.05</v>
      </c>
      <c r="AU97" s="8">
        <v>31.05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31.05</v>
      </c>
      <c r="BM97" s="8">
        <f t="shared" si="54"/>
        <v>31.05</v>
      </c>
      <c r="BN97" s="8">
        <f t="shared" si="55"/>
        <v>32</v>
      </c>
      <c r="BO97" s="8">
        <f t="shared" si="56"/>
        <v>32</v>
      </c>
      <c r="BP97" s="139">
        <f t="shared" si="57"/>
        <v>-0.94999999999999929</v>
      </c>
      <c r="BQ97" s="139">
        <f t="shared" si="58"/>
        <v>-0.94999999999999929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980</v>
      </c>
      <c r="G98" s="16">
        <f>'[3]11'!G100</f>
        <v>0</v>
      </c>
      <c r="H98" s="17">
        <f t="shared" si="59"/>
        <v>1300</v>
      </c>
      <c r="I98" s="15">
        <f>'[3]11'!J100</f>
        <v>288.44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0</v>
      </c>
      <c r="N98" s="16">
        <f>'[3]11'!O100</f>
        <v>0</v>
      </c>
      <c r="O98" s="17">
        <f t="shared" si="60"/>
        <v>288.44</v>
      </c>
      <c r="P98" s="18">
        <f>frq!C98</f>
        <v>1</v>
      </c>
      <c r="Q98" s="15">
        <f t="shared" si="33"/>
        <v>288.44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288.44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224.44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224.44</v>
      </c>
      <c r="AT98" s="8">
        <v>31.05</v>
      </c>
      <c r="AU98" s="8">
        <v>31.05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31.05</v>
      </c>
      <c r="BM98" s="8">
        <f t="shared" si="54"/>
        <v>31.05</v>
      </c>
      <c r="BN98" s="8">
        <f t="shared" si="55"/>
        <v>32</v>
      </c>
      <c r="BO98" s="8">
        <f t="shared" si="56"/>
        <v>32</v>
      </c>
      <c r="BP98" s="139">
        <f t="shared" si="57"/>
        <v>-0.94999999999999929</v>
      </c>
      <c r="BQ98" s="139">
        <f t="shared" si="58"/>
        <v>-0.94999999999999929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6.5334549999999965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6.5334549999999965</v>
      </c>
      <c r="P99" s="15">
        <f t="shared" si="62"/>
        <v>2.4E-2</v>
      </c>
      <c r="Q99" s="15">
        <f t="shared" si="62"/>
        <v>6.5334549999999965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6.5334549999999965</v>
      </c>
      <c r="X99" s="15">
        <f t="shared" si="62"/>
        <v>0.59292999999999974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0.59292999999999974</v>
      </c>
      <c r="AE99" s="15">
        <f t="shared" si="62"/>
        <v>0.70619000000000021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0.70619000000000021</v>
      </c>
      <c r="AL99" s="15">
        <f t="shared" si="62"/>
        <v>5.2343349999999926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5.2343349999999926</v>
      </c>
      <c r="AS99" s="15">
        <f t="shared" si="62"/>
        <v>0</v>
      </c>
      <c r="AT99" s="15">
        <f t="shared" si="62"/>
        <v>0.57928499999999983</v>
      </c>
      <c r="AU99" s="15">
        <f t="shared" si="62"/>
        <v>0.68809500000000068</v>
      </c>
      <c r="AV99" s="15">
        <f t="shared" si="62"/>
        <v>0</v>
      </c>
      <c r="AW99" s="15">
        <f t="shared" si="62"/>
        <v>0.59292999999999974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0.59292999999999974</v>
      </c>
      <c r="BD99" s="15">
        <f t="shared" si="62"/>
        <v>0.70619000000000021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0.70619000000000021</v>
      </c>
      <c r="BK99" s="15"/>
      <c r="BL99" s="15">
        <f t="shared" si="63"/>
        <v>0.57928499999999983</v>
      </c>
      <c r="BM99" s="15">
        <f t="shared" si="63"/>
        <v>0.68809500000000068</v>
      </c>
      <c r="BN99" s="15">
        <f t="shared" si="63"/>
        <v>0.59292999999999974</v>
      </c>
      <c r="BO99" s="15">
        <f t="shared" si="63"/>
        <v>0.70619000000000021</v>
      </c>
      <c r="BP99" s="15">
        <f t="shared" si="63"/>
        <v>-1.3645000000000003E-2</v>
      </c>
      <c r="BQ99" s="15">
        <f t="shared" si="63"/>
        <v>-1.8095000000000014E-2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45180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45180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75.349999999999994</v>
      </c>
      <c r="J3">
        <f>BYPL_EOD!AE3+BYPL_EOD!AF3</f>
        <v>42.59</v>
      </c>
      <c r="K3">
        <f>MES_EOD!AE3+MES_EOD!AF3</f>
        <v>16.14</v>
      </c>
      <c r="L3">
        <f>NDMC_EOD!AE3+NDMC_EOD!AF3</f>
        <v>79.58</v>
      </c>
      <c r="M3">
        <f>TPDDL_EOD!AE3+TPDDL_EOD!AF3</f>
        <v>51.35</v>
      </c>
      <c r="N3">
        <f t="shared" ref="N3:N66" si="0">SUM(I3:M3)</f>
        <v>265.01</v>
      </c>
      <c r="O3" s="112">
        <f t="shared" ref="O3:O66" si="1">G3-N3</f>
        <v>-9.9999999999909051E-3</v>
      </c>
      <c r="P3">
        <v>75.347156711067498</v>
      </c>
      <c r="Q3">
        <v>42.588392890834314</v>
      </c>
      <c r="R3">
        <v>16.139390966378627</v>
      </c>
      <c r="S3">
        <v>79.576997094449268</v>
      </c>
      <c r="T3">
        <v>51.348062337270292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75.349999999999994</v>
      </c>
      <c r="J4">
        <f>BYPL_EOD!AE4+BYPL_EOD!AF4</f>
        <v>42.59</v>
      </c>
      <c r="K4">
        <f>MES_EOD!AE4+MES_EOD!AF4</f>
        <v>16.14</v>
      </c>
      <c r="L4">
        <f>NDMC_EOD!AE4+NDMC_EOD!AF4</f>
        <v>79.58</v>
      </c>
      <c r="M4">
        <f>TPDDL_EOD!AE4+TPDDL_EOD!AF4</f>
        <v>51.35</v>
      </c>
      <c r="N4">
        <f t="shared" si="0"/>
        <v>265.01</v>
      </c>
      <c r="O4" s="112">
        <f t="shared" si="1"/>
        <v>-9.9999999999909051E-3</v>
      </c>
      <c r="P4">
        <v>75.347156711067498</v>
      </c>
      <c r="Q4">
        <v>42.588392890834314</v>
      </c>
      <c r="R4">
        <v>16.139390966378627</v>
      </c>
      <c r="S4">
        <v>79.576997094449268</v>
      </c>
      <c r="T4">
        <v>51.348062337270292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75.349999999999994</v>
      </c>
      <c r="J5">
        <f>BYPL_EOD!AE5+BYPL_EOD!AF5</f>
        <v>42.59</v>
      </c>
      <c r="K5">
        <f>MES_EOD!AE5+MES_EOD!AF5</f>
        <v>16.14</v>
      </c>
      <c r="L5">
        <f>NDMC_EOD!AE5+NDMC_EOD!AF5</f>
        <v>79.58</v>
      </c>
      <c r="M5">
        <f>TPDDL_EOD!AE5+TPDDL_EOD!AF5</f>
        <v>51.35</v>
      </c>
      <c r="N5">
        <f t="shared" si="0"/>
        <v>265.01</v>
      </c>
      <c r="O5" s="112">
        <f t="shared" si="1"/>
        <v>-9.9999999999909051E-3</v>
      </c>
      <c r="P5">
        <v>75.347156711067498</v>
      </c>
      <c r="Q5">
        <v>42.588392890834314</v>
      </c>
      <c r="R5">
        <v>16.139390966378627</v>
      </c>
      <c r="S5">
        <v>79.576997094449268</v>
      </c>
      <c r="T5">
        <v>51.348062337270292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75.349999999999994</v>
      </c>
      <c r="J6">
        <f>BYPL_EOD!AE6+BYPL_EOD!AF6</f>
        <v>42.59</v>
      </c>
      <c r="K6">
        <f>MES_EOD!AE6+MES_EOD!AF6</f>
        <v>16.14</v>
      </c>
      <c r="L6">
        <f>NDMC_EOD!AE6+NDMC_EOD!AF6</f>
        <v>79.58</v>
      </c>
      <c r="M6">
        <f>TPDDL_EOD!AE6+TPDDL_EOD!AF6</f>
        <v>51.35</v>
      </c>
      <c r="N6">
        <f t="shared" si="0"/>
        <v>265.01</v>
      </c>
      <c r="O6" s="112">
        <f t="shared" si="1"/>
        <v>-9.9999999999909051E-3</v>
      </c>
      <c r="P6">
        <v>75.347156711067498</v>
      </c>
      <c r="Q6">
        <v>42.588392890834314</v>
      </c>
      <c r="R6">
        <v>16.139390966378627</v>
      </c>
      <c r="S6">
        <v>79.576997094449268</v>
      </c>
      <c r="T6">
        <v>51.348062337270292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75.349999999999994</v>
      </c>
      <c r="J7">
        <f>BYPL_EOD!AE7+BYPL_EOD!AF7</f>
        <v>42.59</v>
      </c>
      <c r="K7">
        <f>MES_EOD!AE7+MES_EOD!AF7</f>
        <v>16.14</v>
      </c>
      <c r="L7">
        <f>NDMC_EOD!AE7+NDMC_EOD!AF7</f>
        <v>79.58</v>
      </c>
      <c r="M7">
        <f>TPDDL_EOD!AE7+TPDDL_EOD!AF7</f>
        <v>51.35</v>
      </c>
      <c r="N7">
        <f t="shared" si="0"/>
        <v>265.01</v>
      </c>
      <c r="O7" s="112">
        <f t="shared" si="1"/>
        <v>-9.9999999999909051E-3</v>
      </c>
      <c r="P7">
        <v>75.347156711067498</v>
      </c>
      <c r="Q7">
        <v>42.588392890834314</v>
      </c>
      <c r="R7">
        <v>16.139390966378627</v>
      </c>
      <c r="S7">
        <v>79.576997094449268</v>
      </c>
      <c r="T7">
        <v>51.348062337270292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75.349999999999994</v>
      </c>
      <c r="J8">
        <f>BYPL_EOD!AE8+BYPL_EOD!AF8</f>
        <v>42.59</v>
      </c>
      <c r="K8">
        <f>MES_EOD!AE8+MES_EOD!AF8</f>
        <v>16.14</v>
      </c>
      <c r="L8">
        <f>NDMC_EOD!AE8+NDMC_EOD!AF8</f>
        <v>79.58</v>
      </c>
      <c r="M8">
        <f>TPDDL_EOD!AE8+TPDDL_EOD!AF8</f>
        <v>51.35</v>
      </c>
      <c r="N8">
        <f t="shared" si="0"/>
        <v>265.01</v>
      </c>
      <c r="O8" s="112">
        <f t="shared" si="1"/>
        <v>-9.9999999999909051E-3</v>
      </c>
      <c r="P8">
        <v>75.347156711067498</v>
      </c>
      <c r="Q8">
        <v>42.588392890834314</v>
      </c>
      <c r="R8">
        <v>16.139390966378627</v>
      </c>
      <c r="S8">
        <v>79.576997094449268</v>
      </c>
      <c r="T8">
        <v>51.348062337270292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75.349999999999994</v>
      </c>
      <c r="J9">
        <f>BYPL_EOD!AE9+BYPL_EOD!AF9</f>
        <v>42.59</v>
      </c>
      <c r="K9">
        <f>MES_EOD!AE9+MES_EOD!AF9</f>
        <v>16.14</v>
      </c>
      <c r="L9">
        <f>NDMC_EOD!AE9+NDMC_EOD!AF9</f>
        <v>79.58</v>
      </c>
      <c r="M9">
        <f>TPDDL_EOD!AE9+TPDDL_EOD!AF9</f>
        <v>51.35</v>
      </c>
      <c r="N9">
        <f t="shared" si="0"/>
        <v>265.01</v>
      </c>
      <c r="O9" s="112">
        <f t="shared" si="1"/>
        <v>-9.9999999999909051E-3</v>
      </c>
      <c r="P9">
        <v>75.347156711067498</v>
      </c>
      <c r="Q9">
        <v>42.588392890834314</v>
      </c>
      <c r="R9">
        <v>16.139390966378627</v>
      </c>
      <c r="S9">
        <v>79.576997094449268</v>
      </c>
      <c r="T9">
        <v>51.348062337270292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75.349999999999994</v>
      </c>
      <c r="J10">
        <f>BYPL_EOD!AE10+BYPL_EOD!AF10</f>
        <v>42.59</v>
      </c>
      <c r="K10">
        <f>MES_EOD!AE10+MES_EOD!AF10</f>
        <v>16.14</v>
      </c>
      <c r="L10">
        <f>NDMC_EOD!AE10+NDMC_EOD!AF10</f>
        <v>79.58</v>
      </c>
      <c r="M10">
        <f>TPDDL_EOD!AE10+TPDDL_EOD!AF10</f>
        <v>51.35</v>
      </c>
      <c r="N10">
        <f t="shared" si="0"/>
        <v>265.01</v>
      </c>
      <c r="O10" s="112">
        <f t="shared" si="1"/>
        <v>-9.9999999999909051E-3</v>
      </c>
      <c r="P10">
        <v>75.347156711067498</v>
      </c>
      <c r="Q10">
        <v>42.588392890834314</v>
      </c>
      <c r="R10">
        <v>16.139390966378627</v>
      </c>
      <c r="S10">
        <v>79.576997094449268</v>
      </c>
      <c r="T10">
        <v>51.348062337270292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75.349999999999994</v>
      </c>
      <c r="J11">
        <f>BYPL_EOD!AE11+BYPL_EOD!AF11</f>
        <v>42.59</v>
      </c>
      <c r="K11">
        <f>MES_EOD!AE11+MES_EOD!AF11</f>
        <v>16.14</v>
      </c>
      <c r="L11">
        <f>NDMC_EOD!AE11+NDMC_EOD!AF11</f>
        <v>79.58</v>
      </c>
      <c r="M11">
        <f>TPDDL_EOD!AE11+TPDDL_EOD!AF11</f>
        <v>51.35</v>
      </c>
      <c r="N11">
        <f t="shared" si="0"/>
        <v>265.01</v>
      </c>
      <c r="O11" s="112">
        <f t="shared" si="1"/>
        <v>-9.9999999999909051E-3</v>
      </c>
      <c r="P11">
        <v>75.347156711067498</v>
      </c>
      <c r="Q11">
        <v>42.588392890834314</v>
      </c>
      <c r="R11">
        <v>16.139390966378627</v>
      </c>
      <c r="S11">
        <v>79.576997094449268</v>
      </c>
      <c r="T11">
        <v>51.348062337270292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75.349999999999994</v>
      </c>
      <c r="J12">
        <f>BYPL_EOD!AE12+BYPL_EOD!AF12</f>
        <v>42.59</v>
      </c>
      <c r="K12">
        <f>MES_EOD!AE12+MES_EOD!AF12</f>
        <v>16.14</v>
      </c>
      <c r="L12">
        <f>NDMC_EOD!AE12+NDMC_EOD!AF12</f>
        <v>79.58</v>
      </c>
      <c r="M12">
        <f>TPDDL_EOD!AE12+TPDDL_EOD!AF12</f>
        <v>51.35</v>
      </c>
      <c r="N12">
        <f t="shared" si="0"/>
        <v>265.01</v>
      </c>
      <c r="O12" s="112">
        <f t="shared" si="1"/>
        <v>-9.9999999999909051E-3</v>
      </c>
      <c r="P12">
        <v>75.347156711067498</v>
      </c>
      <c r="Q12">
        <v>42.588392890834314</v>
      </c>
      <c r="R12">
        <v>16.139390966378627</v>
      </c>
      <c r="S12">
        <v>79.576997094449268</v>
      </c>
      <c r="T12">
        <v>51.348062337270292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75.349999999999994</v>
      </c>
      <c r="J13">
        <f>BYPL_EOD!AE13+BYPL_EOD!AF13</f>
        <v>42.59</v>
      </c>
      <c r="K13">
        <f>MES_EOD!AE13+MES_EOD!AF13</f>
        <v>16.14</v>
      </c>
      <c r="L13">
        <f>NDMC_EOD!AE13+NDMC_EOD!AF13</f>
        <v>79.58</v>
      </c>
      <c r="M13">
        <f>TPDDL_EOD!AE13+TPDDL_EOD!AF13</f>
        <v>51.35</v>
      </c>
      <c r="N13">
        <f t="shared" si="0"/>
        <v>265.01</v>
      </c>
      <c r="O13" s="112">
        <f t="shared" si="1"/>
        <v>-9.9999999999909051E-3</v>
      </c>
      <c r="P13">
        <v>75.347156711067498</v>
      </c>
      <c r="Q13">
        <v>42.588392890834314</v>
      </c>
      <c r="R13">
        <v>16.139390966378627</v>
      </c>
      <c r="S13">
        <v>79.576997094449268</v>
      </c>
      <c r="T13">
        <v>51.348062337270292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75.349999999999994</v>
      </c>
      <c r="J14">
        <f>BYPL_EOD!AE14+BYPL_EOD!AF14</f>
        <v>42.59</v>
      </c>
      <c r="K14">
        <f>MES_EOD!AE14+MES_EOD!AF14</f>
        <v>16.14</v>
      </c>
      <c r="L14">
        <f>NDMC_EOD!AE14+NDMC_EOD!AF14</f>
        <v>79.58</v>
      </c>
      <c r="M14">
        <f>TPDDL_EOD!AE14+TPDDL_EOD!AF14</f>
        <v>51.35</v>
      </c>
      <c r="N14">
        <f t="shared" si="0"/>
        <v>265.01</v>
      </c>
      <c r="O14" s="112">
        <f t="shared" si="1"/>
        <v>-9.9999999999909051E-3</v>
      </c>
      <c r="P14">
        <v>75.347156711067498</v>
      </c>
      <c r="Q14">
        <v>42.588392890834314</v>
      </c>
      <c r="R14">
        <v>16.139390966378627</v>
      </c>
      <c r="S14">
        <v>79.576997094449268</v>
      </c>
      <c r="T14">
        <v>51.348062337270292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75.349999999999994</v>
      </c>
      <c r="J15">
        <f>BYPL_EOD!AE15+BYPL_EOD!AF15</f>
        <v>42.59</v>
      </c>
      <c r="K15">
        <f>MES_EOD!AE15+MES_EOD!AF15</f>
        <v>16.14</v>
      </c>
      <c r="L15">
        <f>NDMC_EOD!AE15+NDMC_EOD!AF15</f>
        <v>79.58</v>
      </c>
      <c r="M15">
        <f>TPDDL_EOD!AE15+TPDDL_EOD!AF15</f>
        <v>51.35</v>
      </c>
      <c r="N15">
        <f t="shared" si="0"/>
        <v>265.01</v>
      </c>
      <c r="O15" s="112">
        <f t="shared" si="1"/>
        <v>-9.9999999999909051E-3</v>
      </c>
      <c r="P15">
        <v>75.347156711067498</v>
      </c>
      <c r="Q15">
        <v>42.588392890834314</v>
      </c>
      <c r="R15">
        <v>16.139390966378627</v>
      </c>
      <c r="S15">
        <v>79.576997094449268</v>
      </c>
      <c r="T15">
        <v>51.348062337270292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75.349999999999994</v>
      </c>
      <c r="J16">
        <f>BYPL_EOD!AE16+BYPL_EOD!AF16</f>
        <v>42.59</v>
      </c>
      <c r="K16">
        <f>MES_EOD!AE16+MES_EOD!AF16</f>
        <v>16.14</v>
      </c>
      <c r="L16">
        <f>NDMC_EOD!AE16+NDMC_EOD!AF16</f>
        <v>79.58</v>
      </c>
      <c r="M16">
        <f>TPDDL_EOD!AE16+TPDDL_EOD!AF16</f>
        <v>51.35</v>
      </c>
      <c r="N16">
        <f t="shared" si="0"/>
        <v>265.01</v>
      </c>
      <c r="O16" s="112">
        <f t="shared" si="1"/>
        <v>-9.9999999999909051E-3</v>
      </c>
      <c r="P16">
        <v>75.347156711067498</v>
      </c>
      <c r="Q16">
        <v>42.588392890834314</v>
      </c>
      <c r="R16">
        <v>16.139390966378627</v>
      </c>
      <c r="S16">
        <v>79.576997094449268</v>
      </c>
      <c r="T16">
        <v>51.348062337270292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75.349999999999994</v>
      </c>
      <c r="J17">
        <f>BYPL_EOD!AE17+BYPL_EOD!AF17</f>
        <v>42.59</v>
      </c>
      <c r="K17">
        <f>MES_EOD!AE17+MES_EOD!AF17</f>
        <v>16.14</v>
      </c>
      <c r="L17">
        <f>NDMC_EOD!AE17+NDMC_EOD!AF17</f>
        <v>79.58</v>
      </c>
      <c r="M17">
        <f>TPDDL_EOD!AE17+TPDDL_EOD!AF17</f>
        <v>51.35</v>
      </c>
      <c r="N17">
        <f t="shared" si="0"/>
        <v>265.01</v>
      </c>
      <c r="O17" s="112">
        <f t="shared" si="1"/>
        <v>-9.9999999999909051E-3</v>
      </c>
      <c r="P17">
        <v>75.347156711067498</v>
      </c>
      <c r="Q17">
        <v>42.588392890834314</v>
      </c>
      <c r="R17">
        <v>16.139390966378627</v>
      </c>
      <c r="S17">
        <v>79.576997094449268</v>
      </c>
      <c r="T17">
        <v>51.348062337270292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75.349999999999994</v>
      </c>
      <c r="J18">
        <f>BYPL_EOD!AE18+BYPL_EOD!AF18</f>
        <v>42.59</v>
      </c>
      <c r="K18">
        <f>MES_EOD!AE18+MES_EOD!AF18</f>
        <v>16.14</v>
      </c>
      <c r="L18">
        <f>NDMC_EOD!AE18+NDMC_EOD!AF18</f>
        <v>79.58</v>
      </c>
      <c r="M18">
        <f>TPDDL_EOD!AE18+TPDDL_EOD!AF18</f>
        <v>51.35</v>
      </c>
      <c r="N18">
        <f t="shared" si="0"/>
        <v>265.01</v>
      </c>
      <c r="O18" s="112">
        <f t="shared" si="1"/>
        <v>-9.9999999999909051E-3</v>
      </c>
      <c r="P18">
        <v>75.347156711067498</v>
      </c>
      <c r="Q18">
        <v>42.588392890834314</v>
      </c>
      <c r="R18">
        <v>16.139390966378627</v>
      </c>
      <c r="S18">
        <v>79.576997094449268</v>
      </c>
      <c r="T18">
        <v>51.348062337270292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75.349999999999994</v>
      </c>
      <c r="J19">
        <f>BYPL_EOD!AE19+BYPL_EOD!AF19</f>
        <v>42.59</v>
      </c>
      <c r="K19">
        <f>MES_EOD!AE19+MES_EOD!AF19</f>
        <v>16.14</v>
      </c>
      <c r="L19">
        <f>NDMC_EOD!AE19+NDMC_EOD!AF19</f>
        <v>79.58</v>
      </c>
      <c r="M19">
        <f>TPDDL_EOD!AE19+TPDDL_EOD!AF19</f>
        <v>51.35</v>
      </c>
      <c r="N19">
        <f t="shared" si="0"/>
        <v>265.01</v>
      </c>
      <c r="O19" s="112">
        <f t="shared" si="1"/>
        <v>-9.9999999999909051E-3</v>
      </c>
      <c r="P19">
        <v>75.347156711067498</v>
      </c>
      <c r="Q19">
        <v>42.588392890834314</v>
      </c>
      <c r="R19">
        <v>16.139390966378627</v>
      </c>
      <c r="S19">
        <v>79.576997094449268</v>
      </c>
      <c r="T19">
        <v>51.348062337270292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75.349999999999994</v>
      </c>
      <c r="J20">
        <f>BYPL_EOD!AE20+BYPL_EOD!AF20</f>
        <v>42.59</v>
      </c>
      <c r="K20">
        <f>MES_EOD!AE20+MES_EOD!AF20</f>
        <v>16.14</v>
      </c>
      <c r="L20">
        <f>NDMC_EOD!AE20+NDMC_EOD!AF20</f>
        <v>79.58</v>
      </c>
      <c r="M20">
        <f>TPDDL_EOD!AE20+TPDDL_EOD!AF20</f>
        <v>51.35</v>
      </c>
      <c r="N20">
        <f t="shared" si="0"/>
        <v>265.01</v>
      </c>
      <c r="O20" s="112">
        <f t="shared" si="1"/>
        <v>-9.9999999999909051E-3</v>
      </c>
      <c r="P20">
        <v>75.347156711067498</v>
      </c>
      <c r="Q20">
        <v>42.588392890834314</v>
      </c>
      <c r="R20">
        <v>16.139390966378627</v>
      </c>
      <c r="S20">
        <v>79.576997094449268</v>
      </c>
      <c r="T20">
        <v>51.348062337270292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75.349999999999994</v>
      </c>
      <c r="J21">
        <f>BYPL_EOD!AE21+BYPL_EOD!AF21</f>
        <v>42.59</v>
      </c>
      <c r="K21">
        <f>MES_EOD!AE21+MES_EOD!AF21</f>
        <v>16.14</v>
      </c>
      <c r="L21">
        <f>NDMC_EOD!AE21+NDMC_EOD!AF21</f>
        <v>79.58</v>
      </c>
      <c r="M21">
        <f>TPDDL_EOD!AE21+TPDDL_EOD!AF21</f>
        <v>51.35</v>
      </c>
      <c r="N21">
        <f t="shared" si="0"/>
        <v>265.01</v>
      </c>
      <c r="O21" s="112">
        <f t="shared" si="1"/>
        <v>-9.9999999999909051E-3</v>
      </c>
      <c r="P21">
        <v>75.347156711067498</v>
      </c>
      <c r="Q21">
        <v>42.588392890834314</v>
      </c>
      <c r="R21">
        <v>16.139390966378627</v>
      </c>
      <c r="S21">
        <v>79.576997094449268</v>
      </c>
      <c r="T21">
        <v>51.348062337270292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75.349999999999994</v>
      </c>
      <c r="J22">
        <f>BYPL_EOD!AE22+BYPL_EOD!AF22</f>
        <v>42.59</v>
      </c>
      <c r="K22">
        <f>MES_EOD!AE22+MES_EOD!AF22</f>
        <v>16.14</v>
      </c>
      <c r="L22">
        <f>NDMC_EOD!AE22+NDMC_EOD!AF22</f>
        <v>79.58</v>
      </c>
      <c r="M22">
        <f>TPDDL_EOD!AE22+TPDDL_EOD!AF22</f>
        <v>51.35</v>
      </c>
      <c r="N22">
        <f t="shared" si="0"/>
        <v>265.01</v>
      </c>
      <c r="O22" s="112">
        <f t="shared" si="1"/>
        <v>-9.9999999999909051E-3</v>
      </c>
      <c r="P22">
        <v>75.347156711067498</v>
      </c>
      <c r="Q22">
        <v>42.588392890834314</v>
      </c>
      <c r="R22">
        <v>16.139390966378627</v>
      </c>
      <c r="S22">
        <v>79.576997094449268</v>
      </c>
      <c r="T22">
        <v>51.348062337270292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75.349999999999994</v>
      </c>
      <c r="J23">
        <f>BYPL_EOD!AE23+BYPL_EOD!AF23</f>
        <v>42.59</v>
      </c>
      <c r="K23">
        <f>MES_EOD!AE23+MES_EOD!AF23</f>
        <v>16.14</v>
      </c>
      <c r="L23">
        <f>NDMC_EOD!AE23+NDMC_EOD!AF23</f>
        <v>79.58</v>
      </c>
      <c r="M23">
        <f>TPDDL_EOD!AE23+TPDDL_EOD!AF23</f>
        <v>51.35</v>
      </c>
      <c r="N23">
        <f t="shared" si="0"/>
        <v>265.01</v>
      </c>
      <c r="O23" s="112">
        <f t="shared" si="1"/>
        <v>-9.9999999999909051E-3</v>
      </c>
      <c r="P23">
        <v>75.347156711067498</v>
      </c>
      <c r="Q23">
        <v>42.588392890834314</v>
      </c>
      <c r="R23">
        <v>16.139390966378627</v>
      </c>
      <c r="S23">
        <v>79.576997094449268</v>
      </c>
      <c r="T23">
        <v>51.348062337270292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75.349999999999994</v>
      </c>
      <c r="J24">
        <f>BYPL_EOD!AE24+BYPL_EOD!AF24</f>
        <v>42.59</v>
      </c>
      <c r="K24">
        <f>MES_EOD!AE24+MES_EOD!AF24</f>
        <v>16.14</v>
      </c>
      <c r="L24">
        <f>NDMC_EOD!AE24+NDMC_EOD!AF24</f>
        <v>79.58</v>
      </c>
      <c r="M24">
        <f>TPDDL_EOD!AE24+TPDDL_EOD!AF24</f>
        <v>51.35</v>
      </c>
      <c r="N24">
        <f t="shared" si="0"/>
        <v>265.01</v>
      </c>
      <c r="O24" s="112">
        <f t="shared" si="1"/>
        <v>-9.9999999999909051E-3</v>
      </c>
      <c r="P24">
        <v>75.347156711067498</v>
      </c>
      <c r="Q24">
        <v>42.588392890834314</v>
      </c>
      <c r="R24">
        <v>16.139390966378627</v>
      </c>
      <c r="S24">
        <v>79.576997094449268</v>
      </c>
      <c r="T24">
        <v>51.348062337270292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75.349999999999994</v>
      </c>
      <c r="J25">
        <f>BYPL_EOD!AE25+BYPL_EOD!AF25</f>
        <v>42.59</v>
      </c>
      <c r="K25">
        <f>MES_EOD!AE25+MES_EOD!AF25</f>
        <v>16.14</v>
      </c>
      <c r="L25">
        <f>NDMC_EOD!AE25+NDMC_EOD!AF25</f>
        <v>79.58</v>
      </c>
      <c r="M25">
        <f>TPDDL_EOD!AE25+TPDDL_EOD!AF25</f>
        <v>51.35</v>
      </c>
      <c r="N25">
        <f t="shared" si="0"/>
        <v>265.01</v>
      </c>
      <c r="O25" s="112">
        <f t="shared" si="1"/>
        <v>-9.9999999999909051E-3</v>
      </c>
      <c r="P25">
        <v>75.347156711067498</v>
      </c>
      <c r="Q25">
        <v>42.588392890834314</v>
      </c>
      <c r="R25">
        <v>16.139390966378627</v>
      </c>
      <c r="S25">
        <v>79.576997094449268</v>
      </c>
      <c r="T25">
        <v>51.348062337270292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75.349999999999994</v>
      </c>
      <c r="J26">
        <f>BYPL_EOD!AE26+BYPL_EOD!AF26</f>
        <v>42.59</v>
      </c>
      <c r="K26">
        <f>MES_EOD!AE26+MES_EOD!AF26</f>
        <v>16.14</v>
      </c>
      <c r="L26">
        <f>NDMC_EOD!AE26+NDMC_EOD!AF26</f>
        <v>79.58</v>
      </c>
      <c r="M26">
        <f>TPDDL_EOD!AE26+TPDDL_EOD!AF26</f>
        <v>51.35</v>
      </c>
      <c r="N26">
        <f t="shared" si="0"/>
        <v>265.01</v>
      </c>
      <c r="O26" s="112">
        <f t="shared" si="1"/>
        <v>-9.9999999999909051E-3</v>
      </c>
      <c r="P26">
        <v>75.347156711067498</v>
      </c>
      <c r="Q26">
        <v>42.588392890834314</v>
      </c>
      <c r="R26">
        <v>16.139390966378627</v>
      </c>
      <c r="S26">
        <v>79.576997094449268</v>
      </c>
      <c r="T26">
        <v>51.348062337270292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75.349999999999994</v>
      </c>
      <c r="J27">
        <f>BYPL_EOD!AE27+BYPL_EOD!AF27</f>
        <v>42.59</v>
      </c>
      <c r="K27">
        <f>MES_EOD!AE27+MES_EOD!AF27</f>
        <v>16.14</v>
      </c>
      <c r="L27">
        <f>NDMC_EOD!AE27+NDMC_EOD!AF27</f>
        <v>79.58</v>
      </c>
      <c r="M27">
        <f>TPDDL_EOD!AE27+TPDDL_EOD!AF27</f>
        <v>51.35</v>
      </c>
      <c r="N27">
        <f t="shared" si="0"/>
        <v>265.01</v>
      </c>
      <c r="O27" s="112">
        <f t="shared" si="1"/>
        <v>-9.9999999999909051E-3</v>
      </c>
      <c r="P27">
        <v>75.347156711067498</v>
      </c>
      <c r="Q27">
        <v>42.588392890834314</v>
      </c>
      <c r="R27">
        <v>16.139390966378627</v>
      </c>
      <c r="S27">
        <v>79.576997094449268</v>
      </c>
      <c r="T27">
        <v>51.348062337270292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75.349999999999994</v>
      </c>
      <c r="J28">
        <f>BYPL_EOD!AE28+BYPL_EOD!AF28</f>
        <v>42.59</v>
      </c>
      <c r="K28">
        <f>MES_EOD!AE28+MES_EOD!AF28</f>
        <v>16.14</v>
      </c>
      <c r="L28">
        <f>NDMC_EOD!AE28+NDMC_EOD!AF28</f>
        <v>79.58</v>
      </c>
      <c r="M28">
        <f>TPDDL_EOD!AE28+TPDDL_EOD!AF28</f>
        <v>51.35</v>
      </c>
      <c r="N28">
        <f t="shared" si="0"/>
        <v>265.01</v>
      </c>
      <c r="O28" s="112">
        <f t="shared" si="1"/>
        <v>-9.9999999999909051E-3</v>
      </c>
      <c r="P28">
        <v>75.347156711067498</v>
      </c>
      <c r="Q28">
        <v>42.588392890834314</v>
      </c>
      <c r="R28">
        <v>16.139390966378627</v>
      </c>
      <c r="S28">
        <v>79.576997094449268</v>
      </c>
      <c r="T28">
        <v>51.348062337270292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75.349999999999994</v>
      </c>
      <c r="J29">
        <f>BYPL_EOD!AE29+BYPL_EOD!AF29</f>
        <v>42.59</v>
      </c>
      <c r="K29">
        <f>MES_EOD!AE29+MES_EOD!AF29</f>
        <v>16.14</v>
      </c>
      <c r="L29">
        <f>NDMC_EOD!AE29+NDMC_EOD!AF29</f>
        <v>79.58</v>
      </c>
      <c r="M29">
        <f>TPDDL_EOD!AE29+TPDDL_EOD!AF29</f>
        <v>51.35</v>
      </c>
      <c r="N29">
        <f t="shared" si="0"/>
        <v>265.01</v>
      </c>
      <c r="O29" s="112">
        <f t="shared" si="1"/>
        <v>-9.9999999999909051E-3</v>
      </c>
      <c r="P29">
        <v>75.347156711067498</v>
      </c>
      <c r="Q29">
        <v>42.588392890834314</v>
      </c>
      <c r="R29">
        <v>16.139390966378627</v>
      </c>
      <c r="S29">
        <v>79.576997094449268</v>
      </c>
      <c r="T29">
        <v>51.348062337270292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75.349999999999994</v>
      </c>
      <c r="J30">
        <f>BYPL_EOD!AE30+BYPL_EOD!AF30</f>
        <v>42.59</v>
      </c>
      <c r="K30">
        <f>MES_EOD!AE30+MES_EOD!AF30</f>
        <v>16.14</v>
      </c>
      <c r="L30">
        <f>NDMC_EOD!AE30+NDMC_EOD!AF30</f>
        <v>79.58</v>
      </c>
      <c r="M30">
        <f>TPDDL_EOD!AE30+TPDDL_EOD!AF30</f>
        <v>51.35</v>
      </c>
      <c r="N30">
        <f t="shared" si="0"/>
        <v>265.01</v>
      </c>
      <c r="O30" s="112">
        <f t="shared" si="1"/>
        <v>-9.9999999999909051E-3</v>
      </c>
      <c r="P30">
        <v>75.347156711067498</v>
      </c>
      <c r="Q30">
        <v>42.588392890834314</v>
      </c>
      <c r="R30">
        <v>16.139390966378627</v>
      </c>
      <c r="S30">
        <v>79.576997094449268</v>
      </c>
      <c r="T30">
        <v>51.348062337270292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75.349999999999994</v>
      </c>
      <c r="J31">
        <f>BYPL_EOD!AE31+BYPL_EOD!AF31</f>
        <v>42.59</v>
      </c>
      <c r="K31">
        <f>MES_EOD!AE31+MES_EOD!AF31</f>
        <v>16.14</v>
      </c>
      <c r="L31">
        <f>NDMC_EOD!AE31+NDMC_EOD!AF31</f>
        <v>79.58</v>
      </c>
      <c r="M31">
        <f>TPDDL_EOD!AE31+TPDDL_EOD!AF31</f>
        <v>51.35</v>
      </c>
      <c r="N31">
        <f t="shared" si="0"/>
        <v>265.01</v>
      </c>
      <c r="O31" s="112">
        <f t="shared" si="1"/>
        <v>-9.9999999999909051E-3</v>
      </c>
      <c r="P31">
        <v>75.347156711067498</v>
      </c>
      <c r="Q31">
        <v>42.588392890834314</v>
      </c>
      <c r="R31">
        <v>16.139390966378627</v>
      </c>
      <c r="S31">
        <v>79.576997094449268</v>
      </c>
      <c r="T31">
        <v>51.348062337270292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75.349999999999994</v>
      </c>
      <c r="J32">
        <f>BYPL_EOD!AE32+BYPL_EOD!AF32</f>
        <v>42.59</v>
      </c>
      <c r="K32">
        <f>MES_EOD!AE32+MES_EOD!AF32</f>
        <v>16.14</v>
      </c>
      <c r="L32">
        <f>NDMC_EOD!AE32+NDMC_EOD!AF32</f>
        <v>79.58</v>
      </c>
      <c r="M32">
        <f>TPDDL_EOD!AE32+TPDDL_EOD!AF32</f>
        <v>51.35</v>
      </c>
      <c r="N32">
        <f t="shared" si="0"/>
        <v>265.01</v>
      </c>
      <c r="O32" s="112">
        <f t="shared" si="1"/>
        <v>-9.9999999999909051E-3</v>
      </c>
      <c r="P32">
        <v>75.347156711067498</v>
      </c>
      <c r="Q32">
        <v>42.588392890834314</v>
      </c>
      <c r="R32">
        <v>16.139390966378627</v>
      </c>
      <c r="S32">
        <v>79.576997094449268</v>
      </c>
      <c r="T32">
        <v>51.348062337270292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75.349999999999994</v>
      </c>
      <c r="J33">
        <f>BYPL_EOD!AE33+BYPL_EOD!AF33</f>
        <v>42.59</v>
      </c>
      <c r="K33">
        <f>MES_EOD!AE33+MES_EOD!AF33</f>
        <v>16.14</v>
      </c>
      <c r="L33">
        <f>NDMC_EOD!AE33+NDMC_EOD!AF33</f>
        <v>79.58</v>
      </c>
      <c r="M33">
        <f>TPDDL_EOD!AE33+TPDDL_EOD!AF33</f>
        <v>51.35</v>
      </c>
      <c r="N33">
        <f t="shared" si="0"/>
        <v>265.01</v>
      </c>
      <c r="O33" s="112">
        <f t="shared" si="1"/>
        <v>-9.9999999999909051E-3</v>
      </c>
      <c r="P33">
        <v>75.347156711067498</v>
      </c>
      <c r="Q33">
        <v>42.588392890834314</v>
      </c>
      <c r="R33">
        <v>16.139390966378627</v>
      </c>
      <c r="S33">
        <v>79.576997094449268</v>
      </c>
      <c r="T33">
        <v>51.348062337270292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75.349999999999994</v>
      </c>
      <c r="J34">
        <f>BYPL_EOD!AE34+BYPL_EOD!AF34</f>
        <v>42.59</v>
      </c>
      <c r="K34">
        <f>MES_EOD!AE34+MES_EOD!AF34</f>
        <v>16.14</v>
      </c>
      <c r="L34">
        <f>NDMC_EOD!AE34+NDMC_EOD!AF34</f>
        <v>79.58</v>
      </c>
      <c r="M34">
        <f>TPDDL_EOD!AE34+TPDDL_EOD!AF34</f>
        <v>51.35</v>
      </c>
      <c r="N34">
        <f t="shared" si="0"/>
        <v>265.01</v>
      </c>
      <c r="O34" s="112">
        <f t="shared" si="1"/>
        <v>-9.9999999999909051E-3</v>
      </c>
      <c r="P34">
        <v>75.347156711067498</v>
      </c>
      <c r="Q34">
        <v>42.588392890834314</v>
      </c>
      <c r="R34">
        <v>16.139390966378627</v>
      </c>
      <c r="S34">
        <v>79.576997094449268</v>
      </c>
      <c r="T34">
        <v>51.348062337270292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75.349999999999994</v>
      </c>
      <c r="J35">
        <f>BYPL_EOD!AE35+BYPL_EOD!AF35</f>
        <v>42.59</v>
      </c>
      <c r="K35">
        <f>MES_EOD!AE35+MES_EOD!AF35</f>
        <v>16.14</v>
      </c>
      <c r="L35">
        <f>NDMC_EOD!AE35+NDMC_EOD!AF35</f>
        <v>79.58</v>
      </c>
      <c r="M35">
        <f>TPDDL_EOD!AE35+TPDDL_EOD!AF35</f>
        <v>51.35</v>
      </c>
      <c r="N35">
        <f t="shared" si="0"/>
        <v>265.01</v>
      </c>
      <c r="O35" s="112">
        <f t="shared" si="1"/>
        <v>-9.9999999999909051E-3</v>
      </c>
      <c r="P35">
        <v>75.347156711067498</v>
      </c>
      <c r="Q35">
        <v>42.588392890834314</v>
      </c>
      <c r="R35">
        <v>16.139390966378627</v>
      </c>
      <c r="S35">
        <v>79.576997094449268</v>
      </c>
      <c r="T35">
        <v>51.348062337270292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75.349999999999994</v>
      </c>
      <c r="J36">
        <f>BYPL_EOD!AE36+BYPL_EOD!AF36</f>
        <v>42.59</v>
      </c>
      <c r="K36">
        <f>MES_EOD!AE36+MES_EOD!AF36</f>
        <v>16.14</v>
      </c>
      <c r="L36">
        <f>NDMC_EOD!AE36+NDMC_EOD!AF36</f>
        <v>79.58</v>
      </c>
      <c r="M36">
        <f>TPDDL_EOD!AE36+TPDDL_EOD!AF36</f>
        <v>51.35</v>
      </c>
      <c r="N36">
        <f t="shared" si="0"/>
        <v>265.01</v>
      </c>
      <c r="O36" s="112">
        <f t="shared" si="1"/>
        <v>-9.9999999999909051E-3</v>
      </c>
      <c r="P36">
        <v>75.347156711067498</v>
      </c>
      <c r="Q36">
        <v>42.588392890834314</v>
      </c>
      <c r="R36">
        <v>16.139390966378627</v>
      </c>
      <c r="S36">
        <v>79.576997094449268</v>
      </c>
      <c r="T36">
        <v>51.348062337270292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75.349999999999994</v>
      </c>
      <c r="J37">
        <f>BYPL_EOD!AE37+BYPL_EOD!AF37</f>
        <v>42.59</v>
      </c>
      <c r="K37">
        <f>MES_EOD!AE37+MES_EOD!AF37</f>
        <v>16.14</v>
      </c>
      <c r="L37">
        <f>NDMC_EOD!AE37+NDMC_EOD!AF37</f>
        <v>79.58</v>
      </c>
      <c r="M37">
        <f>TPDDL_EOD!AE37+TPDDL_EOD!AF37</f>
        <v>51.35</v>
      </c>
      <c r="N37">
        <f t="shared" si="0"/>
        <v>265.01</v>
      </c>
      <c r="O37" s="112">
        <f t="shared" si="1"/>
        <v>-9.9999999999909051E-3</v>
      </c>
      <c r="P37">
        <v>75.347156711067498</v>
      </c>
      <c r="Q37">
        <v>42.588392890834314</v>
      </c>
      <c r="R37">
        <v>16.139390966378627</v>
      </c>
      <c r="S37">
        <v>79.576997094449268</v>
      </c>
      <c r="T37">
        <v>51.348062337270292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75.349999999999994</v>
      </c>
      <c r="J38">
        <f>BYPL_EOD!AE38+BYPL_EOD!AF38</f>
        <v>42.59</v>
      </c>
      <c r="K38">
        <f>MES_EOD!AE38+MES_EOD!AF38</f>
        <v>16.14</v>
      </c>
      <c r="L38">
        <f>NDMC_EOD!AE38+NDMC_EOD!AF38</f>
        <v>79.58</v>
      </c>
      <c r="M38">
        <f>TPDDL_EOD!AE38+TPDDL_EOD!AF38</f>
        <v>51.35</v>
      </c>
      <c r="N38">
        <f t="shared" si="0"/>
        <v>265.01</v>
      </c>
      <c r="O38" s="112">
        <f t="shared" si="1"/>
        <v>-9.9999999999909051E-3</v>
      </c>
      <c r="P38">
        <v>75.347156711067498</v>
      </c>
      <c r="Q38">
        <v>42.588392890834314</v>
      </c>
      <c r="R38">
        <v>16.139390966378627</v>
      </c>
      <c r="S38">
        <v>79.576997094449268</v>
      </c>
      <c r="T38">
        <v>51.348062337270292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75.349999999999994</v>
      </c>
      <c r="J39">
        <f>BYPL_EOD!AE39+BYPL_EOD!AF39</f>
        <v>42.59</v>
      </c>
      <c r="K39">
        <f>MES_EOD!AE39+MES_EOD!AF39</f>
        <v>16.14</v>
      </c>
      <c r="L39">
        <f>NDMC_EOD!AE39+NDMC_EOD!AF39</f>
        <v>79.58</v>
      </c>
      <c r="M39">
        <f>TPDDL_EOD!AE39+TPDDL_EOD!AF39</f>
        <v>51.35</v>
      </c>
      <c r="N39">
        <f t="shared" si="0"/>
        <v>265.01</v>
      </c>
      <c r="O39" s="112">
        <f t="shared" si="1"/>
        <v>-9.9999999999909051E-3</v>
      </c>
      <c r="P39">
        <v>75.347156711067498</v>
      </c>
      <c r="Q39">
        <v>42.588392890834314</v>
      </c>
      <c r="R39">
        <v>16.139390966378627</v>
      </c>
      <c r="S39">
        <v>79.576997094449268</v>
      </c>
      <c r="T39">
        <v>51.348062337270292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75.349999999999994</v>
      </c>
      <c r="J40">
        <f>BYPL_EOD!AE40+BYPL_EOD!AF40</f>
        <v>42.59</v>
      </c>
      <c r="K40">
        <f>MES_EOD!AE40+MES_EOD!AF40</f>
        <v>16.14</v>
      </c>
      <c r="L40">
        <f>NDMC_EOD!AE40+NDMC_EOD!AF40</f>
        <v>79.58</v>
      </c>
      <c r="M40">
        <f>TPDDL_EOD!AE40+TPDDL_EOD!AF40</f>
        <v>51.35</v>
      </c>
      <c r="N40">
        <f t="shared" si="0"/>
        <v>265.01</v>
      </c>
      <c r="O40" s="112">
        <f t="shared" si="1"/>
        <v>-9.9999999999909051E-3</v>
      </c>
      <c r="P40">
        <v>75.347156711067498</v>
      </c>
      <c r="Q40">
        <v>42.588392890834314</v>
      </c>
      <c r="R40">
        <v>16.139390966378627</v>
      </c>
      <c r="S40">
        <v>79.576997094449268</v>
      </c>
      <c r="T40">
        <v>51.348062337270292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75.349999999999994</v>
      </c>
      <c r="J41">
        <f>BYPL_EOD!AE41+BYPL_EOD!AF41</f>
        <v>42.59</v>
      </c>
      <c r="K41">
        <f>MES_EOD!AE41+MES_EOD!AF41</f>
        <v>16.14</v>
      </c>
      <c r="L41">
        <f>NDMC_EOD!AE41+NDMC_EOD!AF41</f>
        <v>79.58</v>
      </c>
      <c r="M41">
        <f>TPDDL_EOD!AE41+TPDDL_EOD!AF41</f>
        <v>51.35</v>
      </c>
      <c r="N41">
        <f t="shared" si="0"/>
        <v>265.01</v>
      </c>
      <c r="O41" s="112">
        <f t="shared" si="1"/>
        <v>-9.9999999999909051E-3</v>
      </c>
      <c r="P41">
        <v>75.347156711067498</v>
      </c>
      <c r="Q41">
        <v>42.588392890834314</v>
      </c>
      <c r="R41">
        <v>16.139390966378627</v>
      </c>
      <c r="S41">
        <v>79.576997094449268</v>
      </c>
      <c r="T41">
        <v>51.348062337270292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75.349999999999994</v>
      </c>
      <c r="J42">
        <f>BYPL_EOD!AE42+BYPL_EOD!AF42</f>
        <v>42.59</v>
      </c>
      <c r="K42">
        <f>MES_EOD!AE42+MES_EOD!AF42</f>
        <v>16.14</v>
      </c>
      <c r="L42">
        <f>NDMC_EOD!AE42+NDMC_EOD!AF42</f>
        <v>79.58</v>
      </c>
      <c r="M42">
        <f>TPDDL_EOD!AE42+TPDDL_EOD!AF42</f>
        <v>51.35</v>
      </c>
      <c r="N42">
        <f t="shared" si="0"/>
        <v>265.01</v>
      </c>
      <c r="O42" s="112">
        <f t="shared" si="1"/>
        <v>-9.9999999999909051E-3</v>
      </c>
      <c r="P42">
        <v>75.347156711067498</v>
      </c>
      <c r="Q42">
        <v>42.588392890834314</v>
      </c>
      <c r="R42">
        <v>16.139390966378627</v>
      </c>
      <c r="S42">
        <v>79.576997094449268</v>
      </c>
      <c r="T42">
        <v>51.348062337270292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75.349999999999994</v>
      </c>
      <c r="J43">
        <f>BYPL_EOD!AE43+BYPL_EOD!AF43</f>
        <v>42.59</v>
      </c>
      <c r="K43">
        <f>MES_EOD!AE43+MES_EOD!AF43</f>
        <v>16.14</v>
      </c>
      <c r="L43">
        <f>NDMC_EOD!AE43+NDMC_EOD!AF43</f>
        <v>79.58</v>
      </c>
      <c r="M43">
        <f>TPDDL_EOD!AE43+TPDDL_EOD!AF43</f>
        <v>51.35</v>
      </c>
      <c r="N43">
        <f t="shared" si="0"/>
        <v>265.01</v>
      </c>
      <c r="O43" s="112">
        <f t="shared" si="1"/>
        <v>-9.9999999999909051E-3</v>
      </c>
      <c r="P43">
        <v>75.347156711067498</v>
      </c>
      <c r="Q43">
        <v>42.588392890834314</v>
      </c>
      <c r="R43">
        <v>16.139390966378627</v>
      </c>
      <c r="S43">
        <v>79.576997094449268</v>
      </c>
      <c r="T43">
        <v>51.348062337270292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75.349999999999994</v>
      </c>
      <c r="J44">
        <f>BYPL_EOD!AE44+BYPL_EOD!AF44</f>
        <v>42.59</v>
      </c>
      <c r="K44">
        <f>MES_EOD!AE44+MES_EOD!AF44</f>
        <v>16.14</v>
      </c>
      <c r="L44">
        <f>NDMC_EOD!AE44+NDMC_EOD!AF44</f>
        <v>79.58</v>
      </c>
      <c r="M44">
        <f>TPDDL_EOD!AE44+TPDDL_EOD!AF44</f>
        <v>51.35</v>
      </c>
      <c r="N44">
        <f t="shared" si="0"/>
        <v>265.01</v>
      </c>
      <c r="O44" s="112">
        <f t="shared" si="1"/>
        <v>-9.9999999999909051E-3</v>
      </c>
      <c r="P44">
        <v>75.347156711067498</v>
      </c>
      <c r="Q44">
        <v>42.588392890834314</v>
      </c>
      <c r="R44">
        <v>16.139390966378627</v>
      </c>
      <c r="S44">
        <v>79.576997094449268</v>
      </c>
      <c r="T44">
        <v>51.348062337270292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75.349999999999994</v>
      </c>
      <c r="J45">
        <f>BYPL_EOD!AE45+BYPL_EOD!AF45</f>
        <v>42.59</v>
      </c>
      <c r="K45">
        <f>MES_EOD!AE45+MES_EOD!AF45</f>
        <v>16.14</v>
      </c>
      <c r="L45">
        <f>NDMC_EOD!AE45+NDMC_EOD!AF45</f>
        <v>79.58</v>
      </c>
      <c r="M45">
        <f>TPDDL_EOD!AE45+TPDDL_EOD!AF45</f>
        <v>51.35</v>
      </c>
      <c r="N45">
        <f t="shared" si="0"/>
        <v>265.01</v>
      </c>
      <c r="O45" s="112">
        <f t="shared" si="1"/>
        <v>-9.9999999999909051E-3</v>
      </c>
      <c r="P45">
        <v>75.347156711067498</v>
      </c>
      <c r="Q45">
        <v>42.588392890834314</v>
      </c>
      <c r="R45">
        <v>16.139390966378627</v>
      </c>
      <c r="S45">
        <v>79.576997094449268</v>
      </c>
      <c r="T45">
        <v>51.348062337270292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75.349999999999994</v>
      </c>
      <c r="J46">
        <f>BYPL_EOD!AE46+BYPL_EOD!AF46</f>
        <v>42.59</v>
      </c>
      <c r="K46">
        <f>MES_EOD!AE46+MES_EOD!AF46</f>
        <v>16.14</v>
      </c>
      <c r="L46">
        <f>NDMC_EOD!AE46+NDMC_EOD!AF46</f>
        <v>79.58</v>
      </c>
      <c r="M46">
        <f>TPDDL_EOD!AE46+TPDDL_EOD!AF46</f>
        <v>51.35</v>
      </c>
      <c r="N46">
        <f t="shared" si="0"/>
        <v>265.01</v>
      </c>
      <c r="O46" s="112">
        <f t="shared" si="1"/>
        <v>-9.9999999999909051E-3</v>
      </c>
      <c r="P46">
        <v>75.347156711067498</v>
      </c>
      <c r="Q46">
        <v>42.588392890834314</v>
      </c>
      <c r="R46">
        <v>16.139390966378627</v>
      </c>
      <c r="S46">
        <v>79.576997094449268</v>
      </c>
      <c r="T46">
        <v>51.348062337270292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75.349999999999994</v>
      </c>
      <c r="J47">
        <f>BYPL_EOD!AE47+BYPL_EOD!AF47</f>
        <v>42.59</v>
      </c>
      <c r="K47">
        <f>MES_EOD!AE47+MES_EOD!AF47</f>
        <v>16.14</v>
      </c>
      <c r="L47">
        <f>NDMC_EOD!AE47+NDMC_EOD!AF47</f>
        <v>79.58</v>
      </c>
      <c r="M47">
        <f>TPDDL_EOD!AE47+TPDDL_EOD!AF47</f>
        <v>51.35</v>
      </c>
      <c r="N47">
        <f t="shared" si="0"/>
        <v>265.01</v>
      </c>
      <c r="O47" s="112">
        <f t="shared" si="1"/>
        <v>-9.9999999999909051E-3</v>
      </c>
      <c r="P47">
        <v>75.347156711067498</v>
      </c>
      <c r="Q47">
        <v>42.588392890834314</v>
      </c>
      <c r="R47">
        <v>16.139390966378627</v>
      </c>
      <c r="S47">
        <v>79.576997094449268</v>
      </c>
      <c r="T47">
        <v>51.348062337270292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75.349999999999994</v>
      </c>
      <c r="J48">
        <f>BYPL_EOD!AE48+BYPL_EOD!AF48</f>
        <v>42.59</v>
      </c>
      <c r="K48">
        <f>MES_EOD!AE48+MES_EOD!AF48</f>
        <v>16.14</v>
      </c>
      <c r="L48">
        <f>NDMC_EOD!AE48+NDMC_EOD!AF48</f>
        <v>79.58</v>
      </c>
      <c r="M48">
        <f>TPDDL_EOD!AE48+TPDDL_EOD!AF48</f>
        <v>51.35</v>
      </c>
      <c r="N48">
        <f t="shared" si="0"/>
        <v>265.01</v>
      </c>
      <c r="O48" s="112">
        <f t="shared" si="1"/>
        <v>-9.9999999999909051E-3</v>
      </c>
      <c r="P48">
        <v>75.347156711067498</v>
      </c>
      <c r="Q48">
        <v>42.588392890834314</v>
      </c>
      <c r="R48">
        <v>16.139390966378627</v>
      </c>
      <c r="S48">
        <v>79.576997094449268</v>
      </c>
      <c r="T48">
        <v>51.348062337270292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75.349999999999994</v>
      </c>
      <c r="J49">
        <f>BYPL_EOD!AE49+BYPL_EOD!AF49</f>
        <v>42.59</v>
      </c>
      <c r="K49">
        <f>MES_EOD!AE49+MES_EOD!AF49</f>
        <v>16.14</v>
      </c>
      <c r="L49">
        <f>NDMC_EOD!AE49+NDMC_EOD!AF49</f>
        <v>79.58</v>
      </c>
      <c r="M49">
        <f>TPDDL_EOD!AE49+TPDDL_EOD!AF49</f>
        <v>51.35</v>
      </c>
      <c r="N49">
        <f t="shared" si="0"/>
        <v>265.01</v>
      </c>
      <c r="O49" s="112">
        <f t="shared" si="1"/>
        <v>-9.9999999999909051E-3</v>
      </c>
      <c r="P49">
        <v>75.347156711067498</v>
      </c>
      <c r="Q49">
        <v>42.588392890834314</v>
      </c>
      <c r="R49">
        <v>16.139390966378627</v>
      </c>
      <c r="S49">
        <v>79.576997094449268</v>
      </c>
      <c r="T49">
        <v>51.348062337270292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75.349999999999994</v>
      </c>
      <c r="J50">
        <f>BYPL_EOD!AE50+BYPL_EOD!AF50</f>
        <v>42.59</v>
      </c>
      <c r="K50">
        <f>MES_EOD!AE50+MES_EOD!AF50</f>
        <v>16.14</v>
      </c>
      <c r="L50">
        <f>NDMC_EOD!AE50+NDMC_EOD!AF50</f>
        <v>79.58</v>
      </c>
      <c r="M50">
        <f>TPDDL_EOD!AE50+TPDDL_EOD!AF50</f>
        <v>51.35</v>
      </c>
      <c r="N50">
        <f t="shared" si="0"/>
        <v>265.01</v>
      </c>
      <c r="O50" s="112">
        <f t="shared" si="1"/>
        <v>-9.9999999999909051E-3</v>
      </c>
      <c r="P50">
        <v>75.347156711067498</v>
      </c>
      <c r="Q50">
        <v>42.588392890834314</v>
      </c>
      <c r="R50">
        <v>16.139390966378627</v>
      </c>
      <c r="S50">
        <v>79.576997094449268</v>
      </c>
      <c r="T50">
        <v>51.348062337270292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75.349999999999994</v>
      </c>
      <c r="J51">
        <f>BYPL_EOD!AE51+BYPL_EOD!AF51</f>
        <v>42.59</v>
      </c>
      <c r="K51">
        <f>MES_EOD!AE51+MES_EOD!AF51</f>
        <v>16.14</v>
      </c>
      <c r="L51">
        <f>NDMC_EOD!AE51+NDMC_EOD!AF51</f>
        <v>79.58</v>
      </c>
      <c r="M51">
        <f>TPDDL_EOD!AE51+TPDDL_EOD!AF51</f>
        <v>51.35</v>
      </c>
      <c r="N51">
        <f t="shared" si="0"/>
        <v>265.01</v>
      </c>
      <c r="O51" s="112">
        <f t="shared" si="1"/>
        <v>-9.9999999999909051E-3</v>
      </c>
      <c r="P51">
        <v>75.347156711067498</v>
      </c>
      <c r="Q51">
        <v>42.588392890834314</v>
      </c>
      <c r="R51">
        <v>16.139390966378627</v>
      </c>
      <c r="S51">
        <v>79.576997094449268</v>
      </c>
      <c r="T51">
        <v>51.348062337270292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75.349999999999994</v>
      </c>
      <c r="J52">
        <f>BYPL_EOD!AE52+BYPL_EOD!AF52</f>
        <v>42.59</v>
      </c>
      <c r="K52">
        <f>MES_EOD!AE52+MES_EOD!AF52</f>
        <v>16.14</v>
      </c>
      <c r="L52">
        <f>NDMC_EOD!AE52+NDMC_EOD!AF52</f>
        <v>79.58</v>
      </c>
      <c r="M52">
        <f>TPDDL_EOD!AE52+TPDDL_EOD!AF52</f>
        <v>51.35</v>
      </c>
      <c r="N52">
        <f t="shared" si="0"/>
        <v>265.01</v>
      </c>
      <c r="O52" s="112">
        <f t="shared" si="1"/>
        <v>-9.9999999999909051E-3</v>
      </c>
      <c r="P52">
        <v>75.347156711067498</v>
      </c>
      <c r="Q52">
        <v>42.588392890834314</v>
      </c>
      <c r="R52">
        <v>16.139390966378627</v>
      </c>
      <c r="S52">
        <v>79.576997094449268</v>
      </c>
      <c r="T52">
        <v>51.348062337270292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75.349999999999994</v>
      </c>
      <c r="J53">
        <f>BYPL_EOD!AE53+BYPL_EOD!AF53</f>
        <v>42.59</v>
      </c>
      <c r="K53">
        <f>MES_EOD!AE53+MES_EOD!AF53</f>
        <v>16.14</v>
      </c>
      <c r="L53">
        <f>NDMC_EOD!AE53+NDMC_EOD!AF53</f>
        <v>79.58</v>
      </c>
      <c r="M53">
        <f>TPDDL_EOD!AE53+TPDDL_EOD!AF53</f>
        <v>51.35</v>
      </c>
      <c r="N53">
        <f t="shared" si="0"/>
        <v>265.01</v>
      </c>
      <c r="O53" s="112">
        <f t="shared" si="1"/>
        <v>-9.9999999999909051E-3</v>
      </c>
      <c r="P53">
        <v>75.347156711067498</v>
      </c>
      <c r="Q53">
        <v>42.588392890834314</v>
      </c>
      <c r="R53">
        <v>16.139390966378627</v>
      </c>
      <c r="S53">
        <v>79.576997094449268</v>
      </c>
      <c r="T53">
        <v>51.348062337270292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75.349999999999994</v>
      </c>
      <c r="J54">
        <f>BYPL_EOD!AE54+BYPL_EOD!AF54</f>
        <v>42.59</v>
      </c>
      <c r="K54">
        <f>MES_EOD!AE54+MES_EOD!AF54</f>
        <v>16.14</v>
      </c>
      <c r="L54">
        <f>NDMC_EOD!AE54+NDMC_EOD!AF54</f>
        <v>79.58</v>
      </c>
      <c r="M54">
        <f>TPDDL_EOD!AE54+TPDDL_EOD!AF54</f>
        <v>51.35</v>
      </c>
      <c r="N54">
        <f t="shared" si="0"/>
        <v>265.01</v>
      </c>
      <c r="O54" s="112">
        <f t="shared" si="1"/>
        <v>-9.9999999999909051E-3</v>
      </c>
      <c r="P54">
        <v>75.347156711067498</v>
      </c>
      <c r="Q54">
        <v>42.588392890834314</v>
      </c>
      <c r="R54">
        <v>16.139390966378627</v>
      </c>
      <c r="S54">
        <v>79.576997094449268</v>
      </c>
      <c r="T54">
        <v>51.348062337270292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75.349999999999994</v>
      </c>
      <c r="J55">
        <f>BYPL_EOD!AE55+BYPL_EOD!AF55</f>
        <v>42.59</v>
      </c>
      <c r="K55">
        <f>MES_EOD!AE55+MES_EOD!AF55</f>
        <v>16.14</v>
      </c>
      <c r="L55">
        <f>NDMC_EOD!AE55+NDMC_EOD!AF55</f>
        <v>79.58</v>
      </c>
      <c r="M55">
        <f>TPDDL_EOD!AE55+TPDDL_EOD!AF55</f>
        <v>51.35</v>
      </c>
      <c r="N55">
        <f t="shared" si="0"/>
        <v>265.01</v>
      </c>
      <c r="O55" s="112">
        <f t="shared" si="1"/>
        <v>-9.9999999999909051E-3</v>
      </c>
      <c r="P55">
        <v>75.347156711067498</v>
      </c>
      <c r="Q55">
        <v>42.588392890834314</v>
      </c>
      <c r="R55">
        <v>16.139390966378627</v>
      </c>
      <c r="S55">
        <v>79.576997094449268</v>
      </c>
      <c r="T55">
        <v>51.348062337270292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75.349999999999994</v>
      </c>
      <c r="J56">
        <f>BYPL_EOD!AE56+BYPL_EOD!AF56</f>
        <v>42.59</v>
      </c>
      <c r="K56">
        <f>MES_EOD!AE56+MES_EOD!AF56</f>
        <v>16.14</v>
      </c>
      <c r="L56">
        <f>NDMC_EOD!AE56+NDMC_EOD!AF56</f>
        <v>79.58</v>
      </c>
      <c r="M56">
        <f>TPDDL_EOD!AE56+TPDDL_EOD!AF56</f>
        <v>51.35</v>
      </c>
      <c r="N56">
        <f t="shared" si="0"/>
        <v>265.01</v>
      </c>
      <c r="O56" s="112">
        <f t="shared" si="1"/>
        <v>-9.9999999999909051E-3</v>
      </c>
      <c r="P56">
        <v>75.347156711067498</v>
      </c>
      <c r="Q56">
        <v>42.588392890834314</v>
      </c>
      <c r="R56">
        <v>16.139390966378627</v>
      </c>
      <c r="S56">
        <v>79.576997094449268</v>
      </c>
      <c r="T56">
        <v>51.348062337270292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75.349999999999994</v>
      </c>
      <c r="J57">
        <f>BYPL_EOD!AE57+BYPL_EOD!AF57</f>
        <v>42.59</v>
      </c>
      <c r="K57">
        <f>MES_EOD!AE57+MES_EOD!AF57</f>
        <v>16.14</v>
      </c>
      <c r="L57">
        <f>NDMC_EOD!AE57+NDMC_EOD!AF57</f>
        <v>79.58</v>
      </c>
      <c r="M57">
        <f>TPDDL_EOD!AE57+TPDDL_EOD!AF57</f>
        <v>51.35</v>
      </c>
      <c r="N57">
        <f t="shared" si="0"/>
        <v>265.01</v>
      </c>
      <c r="O57" s="112">
        <f t="shared" si="1"/>
        <v>-9.9999999999909051E-3</v>
      </c>
      <c r="P57">
        <v>75.347156711067498</v>
      </c>
      <c r="Q57">
        <v>42.588392890834314</v>
      </c>
      <c r="R57">
        <v>16.139390966378627</v>
      </c>
      <c r="S57">
        <v>79.576997094449268</v>
      </c>
      <c r="T57">
        <v>51.348062337270292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75.349999999999994</v>
      </c>
      <c r="J58">
        <f>BYPL_EOD!AE58+BYPL_EOD!AF58</f>
        <v>42.59</v>
      </c>
      <c r="K58">
        <f>MES_EOD!AE58+MES_EOD!AF58</f>
        <v>16.14</v>
      </c>
      <c r="L58">
        <f>NDMC_EOD!AE58+NDMC_EOD!AF58</f>
        <v>79.58</v>
      </c>
      <c r="M58">
        <f>TPDDL_EOD!AE58+TPDDL_EOD!AF58</f>
        <v>51.35</v>
      </c>
      <c r="N58">
        <f t="shared" si="0"/>
        <v>265.01</v>
      </c>
      <c r="O58" s="112">
        <f t="shared" si="1"/>
        <v>-9.9999999999909051E-3</v>
      </c>
      <c r="P58">
        <v>75.347156711067498</v>
      </c>
      <c r="Q58">
        <v>42.588392890834314</v>
      </c>
      <c r="R58">
        <v>16.139390966378627</v>
      </c>
      <c r="S58">
        <v>79.576997094449268</v>
      </c>
      <c r="T58">
        <v>51.348062337270292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75.349999999999994</v>
      </c>
      <c r="J59">
        <f>BYPL_EOD!AE59+BYPL_EOD!AF59</f>
        <v>42.59</v>
      </c>
      <c r="K59">
        <f>MES_EOD!AE59+MES_EOD!AF59</f>
        <v>16.14</v>
      </c>
      <c r="L59">
        <f>NDMC_EOD!AE59+NDMC_EOD!AF59</f>
        <v>79.58</v>
      </c>
      <c r="M59">
        <f>TPDDL_EOD!AE59+TPDDL_EOD!AF59</f>
        <v>51.35</v>
      </c>
      <c r="N59">
        <f t="shared" si="0"/>
        <v>265.01</v>
      </c>
      <c r="O59" s="112">
        <f t="shared" si="1"/>
        <v>-9.9999999999909051E-3</v>
      </c>
      <c r="P59">
        <v>75.347156711067498</v>
      </c>
      <c r="Q59">
        <v>42.588392890834314</v>
      </c>
      <c r="R59">
        <v>16.139390966378627</v>
      </c>
      <c r="S59">
        <v>79.576997094449268</v>
      </c>
      <c r="T59">
        <v>51.348062337270292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75.349999999999994</v>
      </c>
      <c r="J60">
        <f>BYPL_EOD!AE60+BYPL_EOD!AF60</f>
        <v>42.59</v>
      </c>
      <c r="K60">
        <f>MES_EOD!AE60+MES_EOD!AF60</f>
        <v>16.14</v>
      </c>
      <c r="L60">
        <f>NDMC_EOD!AE60+NDMC_EOD!AF60</f>
        <v>79.58</v>
      </c>
      <c r="M60">
        <f>TPDDL_EOD!AE60+TPDDL_EOD!AF60</f>
        <v>51.35</v>
      </c>
      <c r="N60">
        <f t="shared" si="0"/>
        <v>265.01</v>
      </c>
      <c r="O60" s="112">
        <f t="shared" si="1"/>
        <v>-9.9999999999909051E-3</v>
      </c>
      <c r="P60">
        <v>75.347156711067498</v>
      </c>
      <c r="Q60">
        <v>42.588392890834314</v>
      </c>
      <c r="R60">
        <v>16.139390966378627</v>
      </c>
      <c r="S60">
        <v>79.576997094449268</v>
      </c>
      <c r="T60">
        <v>51.348062337270292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75.349999999999994</v>
      </c>
      <c r="J61">
        <f>BYPL_EOD!AE61+BYPL_EOD!AF61</f>
        <v>42.59</v>
      </c>
      <c r="K61">
        <f>MES_EOD!AE61+MES_EOD!AF61</f>
        <v>16.14</v>
      </c>
      <c r="L61">
        <f>NDMC_EOD!AE61+NDMC_EOD!AF61</f>
        <v>79.58</v>
      </c>
      <c r="M61">
        <f>TPDDL_EOD!AE61+TPDDL_EOD!AF61</f>
        <v>51.35</v>
      </c>
      <c r="N61">
        <f t="shared" si="0"/>
        <v>265.01</v>
      </c>
      <c r="O61" s="112">
        <f t="shared" si="1"/>
        <v>-9.9999999999909051E-3</v>
      </c>
      <c r="P61">
        <v>75.347156711067498</v>
      </c>
      <c r="Q61">
        <v>42.588392890834314</v>
      </c>
      <c r="R61">
        <v>16.139390966378627</v>
      </c>
      <c r="S61">
        <v>79.576997094449268</v>
      </c>
      <c r="T61">
        <v>51.348062337270292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75.349999999999994</v>
      </c>
      <c r="J62">
        <f>BYPL_EOD!AE62+BYPL_EOD!AF62</f>
        <v>42.59</v>
      </c>
      <c r="K62">
        <f>MES_EOD!AE62+MES_EOD!AF62</f>
        <v>16.14</v>
      </c>
      <c r="L62">
        <f>NDMC_EOD!AE62+NDMC_EOD!AF62</f>
        <v>79.58</v>
      </c>
      <c r="M62">
        <f>TPDDL_EOD!AE62+TPDDL_EOD!AF62</f>
        <v>51.35</v>
      </c>
      <c r="N62">
        <f t="shared" si="0"/>
        <v>265.01</v>
      </c>
      <c r="O62" s="112">
        <f t="shared" si="1"/>
        <v>-9.9999999999909051E-3</v>
      </c>
      <c r="P62">
        <v>75.347156711067498</v>
      </c>
      <c r="Q62">
        <v>42.588392890834314</v>
      </c>
      <c r="R62">
        <v>16.139390966378627</v>
      </c>
      <c r="S62">
        <v>79.576997094449268</v>
      </c>
      <c r="T62">
        <v>51.348062337270292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75.349999999999994</v>
      </c>
      <c r="J63">
        <f>BYPL_EOD!AE63+BYPL_EOD!AF63</f>
        <v>42.59</v>
      </c>
      <c r="K63">
        <f>MES_EOD!AE63+MES_EOD!AF63</f>
        <v>16.14</v>
      </c>
      <c r="L63">
        <f>NDMC_EOD!AE63+NDMC_EOD!AF63</f>
        <v>79.58</v>
      </c>
      <c r="M63">
        <f>TPDDL_EOD!AE63+TPDDL_EOD!AF63</f>
        <v>51.35</v>
      </c>
      <c r="N63">
        <f t="shared" si="0"/>
        <v>265.01</v>
      </c>
      <c r="O63" s="112">
        <f t="shared" si="1"/>
        <v>-9.9999999999909051E-3</v>
      </c>
      <c r="P63">
        <v>75.347156711067498</v>
      </c>
      <c r="Q63">
        <v>42.588392890834314</v>
      </c>
      <c r="R63">
        <v>16.139390966378627</v>
      </c>
      <c r="S63">
        <v>79.576997094449268</v>
      </c>
      <c r="T63">
        <v>51.348062337270292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75.349999999999994</v>
      </c>
      <c r="J64">
        <f>BYPL_EOD!AE64+BYPL_EOD!AF64</f>
        <v>42.59</v>
      </c>
      <c r="K64">
        <f>MES_EOD!AE64+MES_EOD!AF64</f>
        <v>16.14</v>
      </c>
      <c r="L64">
        <f>NDMC_EOD!AE64+NDMC_EOD!AF64</f>
        <v>79.58</v>
      </c>
      <c r="M64">
        <f>TPDDL_EOD!AE64+TPDDL_EOD!AF64</f>
        <v>51.35</v>
      </c>
      <c r="N64">
        <f t="shared" si="0"/>
        <v>265.01</v>
      </c>
      <c r="O64" s="112">
        <f t="shared" si="1"/>
        <v>-9.9999999999909051E-3</v>
      </c>
      <c r="P64">
        <v>75.347156711067498</v>
      </c>
      <c r="Q64">
        <v>42.588392890834314</v>
      </c>
      <c r="R64">
        <v>16.139390966378627</v>
      </c>
      <c r="S64">
        <v>79.576997094449268</v>
      </c>
      <c r="T64">
        <v>51.348062337270292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75.349999999999994</v>
      </c>
      <c r="J65">
        <f>BYPL_EOD!AE65+BYPL_EOD!AF65</f>
        <v>42.59</v>
      </c>
      <c r="K65">
        <f>MES_EOD!AE65+MES_EOD!AF65</f>
        <v>16.14</v>
      </c>
      <c r="L65">
        <f>NDMC_EOD!AE65+NDMC_EOD!AF65</f>
        <v>79.58</v>
      </c>
      <c r="M65">
        <f>TPDDL_EOD!AE65+TPDDL_EOD!AF65</f>
        <v>51.35</v>
      </c>
      <c r="N65">
        <f t="shared" si="0"/>
        <v>265.01</v>
      </c>
      <c r="O65" s="112">
        <f t="shared" si="1"/>
        <v>-9.9999999999909051E-3</v>
      </c>
      <c r="P65">
        <v>75.347156711067498</v>
      </c>
      <c r="Q65">
        <v>42.588392890834314</v>
      </c>
      <c r="R65">
        <v>16.139390966378627</v>
      </c>
      <c r="S65">
        <v>79.576997094449268</v>
      </c>
      <c r="T65">
        <v>51.348062337270292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75.349999999999994</v>
      </c>
      <c r="J66">
        <f>BYPL_EOD!AE66+BYPL_EOD!AF66</f>
        <v>42.59</v>
      </c>
      <c r="K66">
        <f>MES_EOD!AE66+MES_EOD!AF66</f>
        <v>16.14</v>
      </c>
      <c r="L66">
        <f>NDMC_EOD!AE66+NDMC_EOD!AF66</f>
        <v>79.58</v>
      </c>
      <c r="M66">
        <f>TPDDL_EOD!AE66+TPDDL_EOD!AF66</f>
        <v>51.35</v>
      </c>
      <c r="N66">
        <f t="shared" si="0"/>
        <v>265.01</v>
      </c>
      <c r="O66" s="112">
        <f t="shared" si="1"/>
        <v>-9.9999999999909051E-3</v>
      </c>
      <c r="P66">
        <v>75.347156711067498</v>
      </c>
      <c r="Q66">
        <v>42.588392890834314</v>
      </c>
      <c r="R66">
        <v>16.139390966378627</v>
      </c>
      <c r="S66">
        <v>79.576997094449268</v>
      </c>
      <c r="T66">
        <v>51.348062337270292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75.349999999999994</v>
      </c>
      <c r="J67">
        <f>BYPL_EOD!AE67+BYPL_EOD!AF67</f>
        <v>42.59</v>
      </c>
      <c r="K67">
        <f>MES_EOD!AE67+MES_EOD!AF67</f>
        <v>16.14</v>
      </c>
      <c r="L67">
        <f>NDMC_EOD!AE67+NDMC_EOD!AF67</f>
        <v>79.58</v>
      </c>
      <c r="M67">
        <f>TPDDL_EOD!AE67+TPDDL_EOD!AF67</f>
        <v>51.35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75.347156711067498</v>
      </c>
      <c r="Q67">
        <v>42.588392890834314</v>
      </c>
      <c r="R67">
        <v>16.139390966378627</v>
      </c>
      <c r="S67">
        <v>79.576997094449268</v>
      </c>
      <c r="T67">
        <v>51.348062337270292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75.349999999999994</v>
      </c>
      <c r="J68">
        <f>BYPL_EOD!AE68+BYPL_EOD!AF68</f>
        <v>42.59</v>
      </c>
      <c r="K68">
        <f>MES_EOD!AE68+MES_EOD!AF68</f>
        <v>16.14</v>
      </c>
      <c r="L68">
        <f>NDMC_EOD!AE68+NDMC_EOD!AF68</f>
        <v>79.58</v>
      </c>
      <c r="M68">
        <f>TPDDL_EOD!AE68+TPDDL_EOD!AF68</f>
        <v>51.35</v>
      </c>
      <c r="N68">
        <f t="shared" si="6"/>
        <v>265.01</v>
      </c>
      <c r="O68" s="112">
        <f t="shared" si="7"/>
        <v>-9.9999999999909051E-3</v>
      </c>
      <c r="P68">
        <v>75.347156711067498</v>
      </c>
      <c r="Q68">
        <v>42.588392890834314</v>
      </c>
      <c r="R68">
        <v>16.139390966378627</v>
      </c>
      <c r="S68">
        <v>79.576997094449268</v>
      </c>
      <c r="T68">
        <v>51.348062337270292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75.349999999999994</v>
      </c>
      <c r="J69">
        <f>BYPL_EOD!AE69+BYPL_EOD!AF69</f>
        <v>42.59</v>
      </c>
      <c r="K69">
        <f>MES_EOD!AE69+MES_EOD!AF69</f>
        <v>16.14</v>
      </c>
      <c r="L69">
        <f>NDMC_EOD!AE69+NDMC_EOD!AF69</f>
        <v>79.58</v>
      </c>
      <c r="M69">
        <f>TPDDL_EOD!AE69+TPDDL_EOD!AF69</f>
        <v>51.35</v>
      </c>
      <c r="N69">
        <f t="shared" si="6"/>
        <v>265.01</v>
      </c>
      <c r="O69" s="112">
        <f t="shared" si="7"/>
        <v>-9.9999999999909051E-3</v>
      </c>
      <c r="P69">
        <v>75.347156711067498</v>
      </c>
      <c r="Q69">
        <v>42.588392890834314</v>
      </c>
      <c r="R69">
        <v>16.139390966378627</v>
      </c>
      <c r="S69">
        <v>79.576997094449268</v>
      </c>
      <c r="T69">
        <v>51.348062337270292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75.349999999999994</v>
      </c>
      <c r="J70">
        <f>BYPL_EOD!AE70+BYPL_EOD!AF70</f>
        <v>42.59</v>
      </c>
      <c r="K70">
        <f>MES_EOD!AE70+MES_EOD!AF70</f>
        <v>16.14</v>
      </c>
      <c r="L70">
        <f>NDMC_EOD!AE70+NDMC_EOD!AF70</f>
        <v>79.58</v>
      </c>
      <c r="M70">
        <f>TPDDL_EOD!AE70+TPDDL_EOD!AF70</f>
        <v>51.35</v>
      </c>
      <c r="N70">
        <f t="shared" si="6"/>
        <v>265.01</v>
      </c>
      <c r="O70" s="112">
        <f t="shared" si="7"/>
        <v>-9.9999999999909051E-3</v>
      </c>
      <c r="P70">
        <v>75.347156711067498</v>
      </c>
      <c r="Q70">
        <v>42.588392890834314</v>
      </c>
      <c r="R70">
        <v>16.139390966378627</v>
      </c>
      <c r="S70">
        <v>79.576997094449268</v>
      </c>
      <c r="T70">
        <v>51.348062337270292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75.349999999999994</v>
      </c>
      <c r="J71">
        <f>BYPL_EOD!AE71+BYPL_EOD!AF71</f>
        <v>42.59</v>
      </c>
      <c r="K71">
        <f>MES_EOD!AE71+MES_EOD!AF71</f>
        <v>16.14</v>
      </c>
      <c r="L71">
        <f>NDMC_EOD!AE71+NDMC_EOD!AF71</f>
        <v>79.58</v>
      </c>
      <c r="M71">
        <f>TPDDL_EOD!AE71+TPDDL_EOD!AF71</f>
        <v>51.35</v>
      </c>
      <c r="N71">
        <f t="shared" si="6"/>
        <v>265.01</v>
      </c>
      <c r="O71" s="112">
        <f t="shared" si="7"/>
        <v>-9.9999999999909051E-3</v>
      </c>
      <c r="P71">
        <v>75.347156711067498</v>
      </c>
      <c r="Q71">
        <v>42.588392890834314</v>
      </c>
      <c r="R71">
        <v>16.139390966378627</v>
      </c>
      <c r="S71">
        <v>79.576997094449268</v>
      </c>
      <c r="T71">
        <v>51.348062337270292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75.349999999999994</v>
      </c>
      <c r="J72">
        <f>BYPL_EOD!AE72+BYPL_EOD!AF72</f>
        <v>42.59</v>
      </c>
      <c r="K72">
        <f>MES_EOD!AE72+MES_EOD!AF72</f>
        <v>16.14</v>
      </c>
      <c r="L72">
        <f>NDMC_EOD!AE72+NDMC_EOD!AF72</f>
        <v>79.58</v>
      </c>
      <c r="M72">
        <f>TPDDL_EOD!AE72+TPDDL_EOD!AF72</f>
        <v>51.35</v>
      </c>
      <c r="N72">
        <f t="shared" si="6"/>
        <v>265.01</v>
      </c>
      <c r="O72" s="112">
        <f t="shared" si="7"/>
        <v>-9.9999999999909051E-3</v>
      </c>
      <c r="P72">
        <v>75.347156711067498</v>
      </c>
      <c r="Q72">
        <v>42.588392890834314</v>
      </c>
      <c r="R72">
        <v>16.139390966378627</v>
      </c>
      <c r="S72">
        <v>79.576997094449268</v>
      </c>
      <c r="T72">
        <v>51.348062337270292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75.349999999999994</v>
      </c>
      <c r="J73">
        <f>BYPL_EOD!AE73+BYPL_EOD!AF73</f>
        <v>42.59</v>
      </c>
      <c r="K73">
        <f>MES_EOD!AE73+MES_EOD!AF73</f>
        <v>16.14</v>
      </c>
      <c r="L73">
        <f>NDMC_EOD!AE73+NDMC_EOD!AF73</f>
        <v>79.58</v>
      </c>
      <c r="M73">
        <f>TPDDL_EOD!AE73+TPDDL_EOD!AF73</f>
        <v>51.35</v>
      </c>
      <c r="N73">
        <f t="shared" si="6"/>
        <v>265.01</v>
      </c>
      <c r="O73" s="112">
        <f t="shared" si="7"/>
        <v>-9.9999999999909051E-3</v>
      </c>
      <c r="P73">
        <v>75.347156711067498</v>
      </c>
      <c r="Q73">
        <v>42.588392890834314</v>
      </c>
      <c r="R73">
        <v>16.139390966378627</v>
      </c>
      <c r="S73">
        <v>79.576997094449268</v>
      </c>
      <c r="T73">
        <v>51.348062337270292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75.349999999999994</v>
      </c>
      <c r="J74">
        <f>BYPL_EOD!AE74+BYPL_EOD!AF74</f>
        <v>42.59</v>
      </c>
      <c r="K74">
        <f>MES_EOD!AE74+MES_EOD!AF74</f>
        <v>16.14</v>
      </c>
      <c r="L74">
        <f>NDMC_EOD!AE74+NDMC_EOD!AF74</f>
        <v>79.58</v>
      </c>
      <c r="M74">
        <f>TPDDL_EOD!AE74+TPDDL_EOD!AF74</f>
        <v>51.35</v>
      </c>
      <c r="N74">
        <f t="shared" si="6"/>
        <v>265.01</v>
      </c>
      <c r="O74" s="112">
        <f t="shared" si="7"/>
        <v>-9.9999999999909051E-3</v>
      </c>
      <c r="P74">
        <v>75.347156711067498</v>
      </c>
      <c r="Q74">
        <v>42.588392890834314</v>
      </c>
      <c r="R74">
        <v>16.139390966378627</v>
      </c>
      <c r="S74">
        <v>79.576997094449268</v>
      </c>
      <c r="T74">
        <v>51.348062337270292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75.349999999999994</v>
      </c>
      <c r="J75">
        <f>BYPL_EOD!AE75+BYPL_EOD!AF75</f>
        <v>42.59</v>
      </c>
      <c r="K75">
        <f>MES_EOD!AE75+MES_EOD!AF75</f>
        <v>16.14</v>
      </c>
      <c r="L75">
        <f>NDMC_EOD!AE75+NDMC_EOD!AF75</f>
        <v>79.58</v>
      </c>
      <c r="M75">
        <f>TPDDL_EOD!AE75+TPDDL_EOD!AF75</f>
        <v>51.35</v>
      </c>
      <c r="N75">
        <f t="shared" si="6"/>
        <v>265.01</v>
      </c>
      <c r="O75" s="112">
        <f t="shared" si="7"/>
        <v>-9.9999999999909051E-3</v>
      </c>
      <c r="P75">
        <v>75.347156711067498</v>
      </c>
      <c r="Q75">
        <v>42.588392890834314</v>
      </c>
      <c r="R75">
        <v>16.139390966378627</v>
      </c>
      <c r="S75">
        <v>79.576997094449268</v>
      </c>
      <c r="T75">
        <v>51.348062337270292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75.349999999999994</v>
      </c>
      <c r="J76">
        <f>BYPL_EOD!AE76+BYPL_EOD!AF76</f>
        <v>42.59</v>
      </c>
      <c r="K76">
        <f>MES_EOD!AE76+MES_EOD!AF76</f>
        <v>16.14</v>
      </c>
      <c r="L76">
        <f>NDMC_EOD!AE76+NDMC_EOD!AF76</f>
        <v>79.58</v>
      </c>
      <c r="M76">
        <f>TPDDL_EOD!AE76+TPDDL_EOD!AF76</f>
        <v>51.35</v>
      </c>
      <c r="N76">
        <f t="shared" si="6"/>
        <v>265.01</v>
      </c>
      <c r="O76" s="112">
        <f t="shared" si="7"/>
        <v>-9.9999999999909051E-3</v>
      </c>
      <c r="P76">
        <v>75.347156711067498</v>
      </c>
      <c r="Q76">
        <v>42.588392890834314</v>
      </c>
      <c r="R76">
        <v>16.139390966378627</v>
      </c>
      <c r="S76">
        <v>79.576997094449268</v>
      </c>
      <c r="T76">
        <v>51.348062337270292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75.349999999999994</v>
      </c>
      <c r="J77">
        <f>BYPL_EOD!AE77+BYPL_EOD!AF77</f>
        <v>42.59</v>
      </c>
      <c r="K77">
        <f>MES_EOD!AE77+MES_EOD!AF77</f>
        <v>16.14</v>
      </c>
      <c r="L77">
        <f>NDMC_EOD!AE77+NDMC_EOD!AF77</f>
        <v>79.58</v>
      </c>
      <c r="M77">
        <f>TPDDL_EOD!AE77+TPDDL_EOD!AF77</f>
        <v>51.35</v>
      </c>
      <c r="N77">
        <f t="shared" si="6"/>
        <v>265.01</v>
      </c>
      <c r="O77" s="112">
        <f t="shared" si="7"/>
        <v>-9.9999999999909051E-3</v>
      </c>
      <c r="P77">
        <v>75.347156711067498</v>
      </c>
      <c r="Q77">
        <v>42.588392890834314</v>
      </c>
      <c r="R77">
        <v>16.139390966378627</v>
      </c>
      <c r="S77">
        <v>79.576997094449268</v>
      </c>
      <c r="T77">
        <v>51.348062337270292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75.349999999999994</v>
      </c>
      <c r="J78">
        <f>BYPL_EOD!AE78+BYPL_EOD!AF78</f>
        <v>42.59</v>
      </c>
      <c r="K78">
        <f>MES_EOD!AE78+MES_EOD!AF78</f>
        <v>16.14</v>
      </c>
      <c r="L78">
        <f>NDMC_EOD!AE78+NDMC_EOD!AF78</f>
        <v>79.58</v>
      </c>
      <c r="M78">
        <f>TPDDL_EOD!AE78+TPDDL_EOD!AF78</f>
        <v>51.35</v>
      </c>
      <c r="N78">
        <f t="shared" si="6"/>
        <v>265.01</v>
      </c>
      <c r="O78" s="112">
        <f t="shared" si="7"/>
        <v>-9.9999999999909051E-3</v>
      </c>
      <c r="P78">
        <v>75.347156711067498</v>
      </c>
      <c r="Q78">
        <v>42.588392890834314</v>
      </c>
      <c r="R78">
        <v>16.139390966378627</v>
      </c>
      <c r="S78">
        <v>79.576997094449268</v>
      </c>
      <c r="T78">
        <v>51.348062337270292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75.349999999999994</v>
      </c>
      <c r="J79">
        <f>BYPL_EOD!AE79+BYPL_EOD!AF79</f>
        <v>42.59</v>
      </c>
      <c r="K79">
        <f>MES_EOD!AE79+MES_EOD!AF79</f>
        <v>16.14</v>
      </c>
      <c r="L79">
        <f>NDMC_EOD!AE79+NDMC_EOD!AF79</f>
        <v>79.58</v>
      </c>
      <c r="M79">
        <f>TPDDL_EOD!AE79+TPDDL_EOD!AF79</f>
        <v>51.35</v>
      </c>
      <c r="N79">
        <f t="shared" si="6"/>
        <v>265.01</v>
      </c>
      <c r="O79" s="112">
        <f t="shared" si="7"/>
        <v>-9.9999999999909051E-3</v>
      </c>
      <c r="P79">
        <v>75.347156711067498</v>
      </c>
      <c r="Q79">
        <v>42.588392890834314</v>
      </c>
      <c r="R79">
        <v>16.139390966378627</v>
      </c>
      <c r="S79">
        <v>79.576997094449268</v>
      </c>
      <c r="T79">
        <v>51.348062337270292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75.349999999999994</v>
      </c>
      <c r="J80">
        <f>BYPL_EOD!AE80+BYPL_EOD!AF80</f>
        <v>42.59</v>
      </c>
      <c r="K80">
        <f>MES_EOD!AE80+MES_EOD!AF80</f>
        <v>16.14</v>
      </c>
      <c r="L80">
        <f>NDMC_EOD!AE80+NDMC_EOD!AF80</f>
        <v>79.58</v>
      </c>
      <c r="M80">
        <f>TPDDL_EOD!AE80+TPDDL_EOD!AF80</f>
        <v>51.35</v>
      </c>
      <c r="N80">
        <f t="shared" si="6"/>
        <v>265.01</v>
      </c>
      <c r="O80" s="112">
        <f t="shared" si="7"/>
        <v>-9.9999999999909051E-3</v>
      </c>
      <c r="P80">
        <v>75.347156711067498</v>
      </c>
      <c r="Q80">
        <v>42.588392890834314</v>
      </c>
      <c r="R80">
        <v>16.139390966378627</v>
      </c>
      <c r="S80">
        <v>79.576997094449268</v>
      </c>
      <c r="T80">
        <v>51.348062337270292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75.349999999999994</v>
      </c>
      <c r="J81">
        <f>BYPL_EOD!AE81+BYPL_EOD!AF81</f>
        <v>42.59</v>
      </c>
      <c r="K81">
        <f>MES_EOD!AE81+MES_EOD!AF81</f>
        <v>16.14</v>
      </c>
      <c r="L81">
        <f>NDMC_EOD!AE81+NDMC_EOD!AF81</f>
        <v>79.58</v>
      </c>
      <c r="M81">
        <f>TPDDL_EOD!AE81+TPDDL_EOD!AF81</f>
        <v>51.35</v>
      </c>
      <c r="N81">
        <f t="shared" si="6"/>
        <v>265.01</v>
      </c>
      <c r="O81" s="112">
        <f t="shared" si="7"/>
        <v>-9.9999999999909051E-3</v>
      </c>
      <c r="P81">
        <v>75.347156711067498</v>
      </c>
      <c r="Q81">
        <v>42.588392890834314</v>
      </c>
      <c r="R81">
        <v>16.139390966378627</v>
      </c>
      <c r="S81">
        <v>79.576997094449268</v>
      </c>
      <c r="T81">
        <v>51.348062337270292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75.349999999999994</v>
      </c>
      <c r="J82">
        <f>BYPL_EOD!AE82+BYPL_EOD!AF82</f>
        <v>42.59</v>
      </c>
      <c r="K82">
        <f>MES_EOD!AE82+MES_EOD!AF82</f>
        <v>16.14</v>
      </c>
      <c r="L82">
        <f>NDMC_EOD!AE82+NDMC_EOD!AF82</f>
        <v>79.58</v>
      </c>
      <c r="M82">
        <f>TPDDL_EOD!AE82+TPDDL_EOD!AF82</f>
        <v>51.35</v>
      </c>
      <c r="N82">
        <f t="shared" si="6"/>
        <v>265.01</v>
      </c>
      <c r="O82" s="112">
        <f t="shared" si="7"/>
        <v>-9.9999999999909051E-3</v>
      </c>
      <c r="P82">
        <v>75.347156711067498</v>
      </c>
      <c r="Q82">
        <v>42.588392890834314</v>
      </c>
      <c r="R82">
        <v>16.139390966378627</v>
      </c>
      <c r="S82">
        <v>79.576997094449268</v>
      </c>
      <c r="T82">
        <v>51.348062337270292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75.349999999999994</v>
      </c>
      <c r="J83">
        <f>BYPL_EOD!AE83+BYPL_EOD!AF83</f>
        <v>42.59</v>
      </c>
      <c r="K83">
        <f>MES_EOD!AE83+MES_EOD!AF83</f>
        <v>16.14</v>
      </c>
      <c r="L83">
        <f>NDMC_EOD!AE83+NDMC_EOD!AF83</f>
        <v>79.58</v>
      </c>
      <c r="M83">
        <f>TPDDL_EOD!AE83+TPDDL_EOD!AF83</f>
        <v>51.35</v>
      </c>
      <c r="N83">
        <f t="shared" si="6"/>
        <v>265.01</v>
      </c>
      <c r="O83" s="112">
        <f t="shared" si="7"/>
        <v>-9.9999999999909051E-3</v>
      </c>
      <c r="P83">
        <v>75.347156711067498</v>
      </c>
      <c r="Q83">
        <v>42.588392890834314</v>
      </c>
      <c r="R83">
        <v>16.139390966378627</v>
      </c>
      <c r="S83">
        <v>79.576997094449268</v>
      </c>
      <c r="T83">
        <v>51.348062337270292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75.349999999999994</v>
      </c>
      <c r="J84">
        <f>BYPL_EOD!AE84+BYPL_EOD!AF84</f>
        <v>42.59</v>
      </c>
      <c r="K84">
        <f>MES_EOD!AE84+MES_EOD!AF84</f>
        <v>16.14</v>
      </c>
      <c r="L84">
        <f>NDMC_EOD!AE84+NDMC_EOD!AF84</f>
        <v>79.58</v>
      </c>
      <c r="M84">
        <f>TPDDL_EOD!AE84+TPDDL_EOD!AF84</f>
        <v>51.35</v>
      </c>
      <c r="N84">
        <f t="shared" si="6"/>
        <v>265.01</v>
      </c>
      <c r="O84" s="112">
        <f t="shared" si="7"/>
        <v>-9.9999999999909051E-3</v>
      </c>
      <c r="P84">
        <v>75.347156711067498</v>
      </c>
      <c r="Q84">
        <v>42.588392890834314</v>
      </c>
      <c r="R84">
        <v>16.139390966378627</v>
      </c>
      <c r="S84">
        <v>79.576997094449268</v>
      </c>
      <c r="T84">
        <v>51.348062337270292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75.349999999999994</v>
      </c>
      <c r="J85">
        <f>BYPL_EOD!AE85+BYPL_EOD!AF85</f>
        <v>42.59</v>
      </c>
      <c r="K85">
        <f>MES_EOD!AE85+MES_EOD!AF85</f>
        <v>16.14</v>
      </c>
      <c r="L85">
        <f>NDMC_EOD!AE85+NDMC_EOD!AF85</f>
        <v>79.58</v>
      </c>
      <c r="M85">
        <f>TPDDL_EOD!AE85+TPDDL_EOD!AF85</f>
        <v>51.35</v>
      </c>
      <c r="N85">
        <f t="shared" si="6"/>
        <v>265.01</v>
      </c>
      <c r="O85" s="112">
        <f t="shared" si="7"/>
        <v>-9.9999999999909051E-3</v>
      </c>
      <c r="P85">
        <v>75.347156711067498</v>
      </c>
      <c r="Q85">
        <v>42.588392890834314</v>
      </c>
      <c r="R85">
        <v>16.139390966378627</v>
      </c>
      <c r="S85">
        <v>79.576997094449268</v>
      </c>
      <c r="T85">
        <v>51.348062337270292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75.349999999999994</v>
      </c>
      <c r="J86">
        <f>BYPL_EOD!AE86+BYPL_EOD!AF86</f>
        <v>42.59</v>
      </c>
      <c r="K86">
        <f>MES_EOD!AE86+MES_EOD!AF86</f>
        <v>16.14</v>
      </c>
      <c r="L86">
        <f>NDMC_EOD!AE86+NDMC_EOD!AF86</f>
        <v>79.58</v>
      </c>
      <c r="M86">
        <f>TPDDL_EOD!AE86+TPDDL_EOD!AF86</f>
        <v>51.35</v>
      </c>
      <c r="N86">
        <f t="shared" si="6"/>
        <v>265.01</v>
      </c>
      <c r="O86" s="112">
        <f t="shared" si="7"/>
        <v>-9.9999999999909051E-3</v>
      </c>
      <c r="P86">
        <v>75.347156711067498</v>
      </c>
      <c r="Q86">
        <v>42.588392890834314</v>
      </c>
      <c r="R86">
        <v>16.139390966378627</v>
      </c>
      <c r="S86">
        <v>79.576997094449268</v>
      </c>
      <c r="T86">
        <v>51.348062337270292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75.349999999999994</v>
      </c>
      <c r="J87">
        <f>BYPL_EOD!AE87+BYPL_EOD!AF87</f>
        <v>42.59</v>
      </c>
      <c r="K87">
        <f>MES_EOD!AE87+MES_EOD!AF87</f>
        <v>16.14</v>
      </c>
      <c r="L87">
        <f>NDMC_EOD!AE87+NDMC_EOD!AF87</f>
        <v>79.58</v>
      </c>
      <c r="M87">
        <f>TPDDL_EOD!AE87+TPDDL_EOD!AF87</f>
        <v>51.35</v>
      </c>
      <c r="N87">
        <f t="shared" si="6"/>
        <v>265.01</v>
      </c>
      <c r="O87" s="112">
        <f t="shared" si="7"/>
        <v>-9.9999999999909051E-3</v>
      </c>
      <c r="P87">
        <v>75.347156711067498</v>
      </c>
      <c r="Q87">
        <v>42.588392890834314</v>
      </c>
      <c r="R87">
        <v>16.139390966378627</v>
      </c>
      <c r="S87">
        <v>79.576997094449268</v>
      </c>
      <c r="T87">
        <v>51.348062337270292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75.349999999999994</v>
      </c>
      <c r="J88">
        <f>BYPL_EOD!AE88+BYPL_EOD!AF88</f>
        <v>42.59</v>
      </c>
      <c r="K88">
        <f>MES_EOD!AE88+MES_EOD!AF88</f>
        <v>16.14</v>
      </c>
      <c r="L88">
        <f>NDMC_EOD!AE88+NDMC_EOD!AF88</f>
        <v>79.58</v>
      </c>
      <c r="M88">
        <f>TPDDL_EOD!AE88+TPDDL_EOD!AF88</f>
        <v>51.35</v>
      </c>
      <c r="N88">
        <f t="shared" si="6"/>
        <v>265.01</v>
      </c>
      <c r="O88" s="112">
        <f t="shared" si="7"/>
        <v>-9.9999999999909051E-3</v>
      </c>
      <c r="P88">
        <v>75.347156711067498</v>
      </c>
      <c r="Q88">
        <v>42.588392890834314</v>
      </c>
      <c r="R88">
        <v>16.139390966378627</v>
      </c>
      <c r="S88">
        <v>79.576997094449268</v>
      </c>
      <c r="T88">
        <v>51.348062337270292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75.349999999999994</v>
      </c>
      <c r="J89">
        <f>BYPL_EOD!AE89+BYPL_EOD!AF89</f>
        <v>42.59</v>
      </c>
      <c r="K89">
        <f>MES_EOD!AE89+MES_EOD!AF89</f>
        <v>16.14</v>
      </c>
      <c r="L89">
        <f>NDMC_EOD!AE89+NDMC_EOD!AF89</f>
        <v>79.58</v>
      </c>
      <c r="M89">
        <f>TPDDL_EOD!AE89+TPDDL_EOD!AF89</f>
        <v>51.35</v>
      </c>
      <c r="N89">
        <f t="shared" si="6"/>
        <v>265.01</v>
      </c>
      <c r="O89" s="112">
        <f t="shared" si="7"/>
        <v>-9.9999999999909051E-3</v>
      </c>
      <c r="P89">
        <v>75.347156711067498</v>
      </c>
      <c r="Q89">
        <v>42.588392890834314</v>
      </c>
      <c r="R89">
        <v>16.139390966378627</v>
      </c>
      <c r="S89">
        <v>79.576997094449268</v>
      </c>
      <c r="T89">
        <v>51.348062337270292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75.349999999999994</v>
      </c>
      <c r="J90">
        <f>BYPL_EOD!AE90+BYPL_EOD!AF90</f>
        <v>42.59</v>
      </c>
      <c r="K90">
        <f>MES_EOD!AE90+MES_EOD!AF90</f>
        <v>16.14</v>
      </c>
      <c r="L90">
        <f>NDMC_EOD!AE90+NDMC_EOD!AF90</f>
        <v>79.58</v>
      </c>
      <c r="M90">
        <f>TPDDL_EOD!AE90+TPDDL_EOD!AF90</f>
        <v>51.35</v>
      </c>
      <c r="N90">
        <f t="shared" si="6"/>
        <v>265.01</v>
      </c>
      <c r="O90" s="112">
        <f t="shared" si="7"/>
        <v>-9.9999999999909051E-3</v>
      </c>
      <c r="P90">
        <v>75.347156711067498</v>
      </c>
      <c r="Q90">
        <v>42.588392890834314</v>
      </c>
      <c r="R90">
        <v>16.139390966378627</v>
      </c>
      <c r="S90">
        <v>79.576997094449268</v>
      </c>
      <c r="T90">
        <v>51.348062337270292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75.349999999999994</v>
      </c>
      <c r="J91">
        <f>BYPL_EOD!AE91+BYPL_EOD!AF91</f>
        <v>42.59</v>
      </c>
      <c r="K91">
        <f>MES_EOD!AE91+MES_EOD!AF91</f>
        <v>16.14</v>
      </c>
      <c r="L91">
        <f>NDMC_EOD!AE91+NDMC_EOD!AF91</f>
        <v>79.58</v>
      </c>
      <c r="M91">
        <f>TPDDL_EOD!AE91+TPDDL_EOD!AF91</f>
        <v>51.35</v>
      </c>
      <c r="N91">
        <f t="shared" si="6"/>
        <v>265.01</v>
      </c>
      <c r="O91" s="112">
        <f t="shared" si="7"/>
        <v>-9.9999999999909051E-3</v>
      </c>
      <c r="P91">
        <v>75.347156711067498</v>
      </c>
      <c r="Q91">
        <v>42.588392890834314</v>
      </c>
      <c r="R91">
        <v>16.139390966378627</v>
      </c>
      <c r="S91">
        <v>79.576997094449268</v>
      </c>
      <c r="T91">
        <v>51.348062337270292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75.349999999999994</v>
      </c>
      <c r="J92">
        <f>BYPL_EOD!AE92+BYPL_EOD!AF92</f>
        <v>42.59</v>
      </c>
      <c r="K92">
        <f>MES_EOD!AE92+MES_EOD!AF92</f>
        <v>16.14</v>
      </c>
      <c r="L92">
        <f>NDMC_EOD!AE92+NDMC_EOD!AF92</f>
        <v>79.58</v>
      </c>
      <c r="M92">
        <f>TPDDL_EOD!AE92+TPDDL_EOD!AF92</f>
        <v>51.35</v>
      </c>
      <c r="N92">
        <f t="shared" si="6"/>
        <v>265.01</v>
      </c>
      <c r="O92" s="112">
        <f t="shared" si="7"/>
        <v>-9.9999999999909051E-3</v>
      </c>
      <c r="P92">
        <v>75.347156711067498</v>
      </c>
      <c r="Q92">
        <v>42.588392890834314</v>
      </c>
      <c r="R92">
        <v>16.139390966378627</v>
      </c>
      <c r="S92">
        <v>79.576997094449268</v>
      </c>
      <c r="T92">
        <v>51.348062337270292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75.349999999999994</v>
      </c>
      <c r="J93">
        <f>BYPL_EOD!AE93+BYPL_EOD!AF93</f>
        <v>42.59</v>
      </c>
      <c r="K93">
        <f>MES_EOD!AE93+MES_EOD!AF93</f>
        <v>16.14</v>
      </c>
      <c r="L93">
        <f>NDMC_EOD!AE93+NDMC_EOD!AF93</f>
        <v>79.58</v>
      </c>
      <c r="M93">
        <f>TPDDL_EOD!AE93+TPDDL_EOD!AF93</f>
        <v>51.35</v>
      </c>
      <c r="N93">
        <f t="shared" si="6"/>
        <v>265.01</v>
      </c>
      <c r="O93" s="112">
        <f t="shared" si="7"/>
        <v>-9.9999999999909051E-3</v>
      </c>
      <c r="P93">
        <v>75.347156711067498</v>
      </c>
      <c r="Q93">
        <v>42.588392890834314</v>
      </c>
      <c r="R93">
        <v>16.139390966378627</v>
      </c>
      <c r="S93">
        <v>79.576997094449268</v>
      </c>
      <c r="T93">
        <v>51.348062337270292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75.349999999999994</v>
      </c>
      <c r="J94">
        <f>BYPL_EOD!AE94+BYPL_EOD!AF94</f>
        <v>42.59</v>
      </c>
      <c r="K94">
        <f>MES_EOD!AE94+MES_EOD!AF94</f>
        <v>16.14</v>
      </c>
      <c r="L94">
        <f>NDMC_EOD!AE94+NDMC_EOD!AF94</f>
        <v>79.58</v>
      </c>
      <c r="M94">
        <f>TPDDL_EOD!AE94+TPDDL_EOD!AF94</f>
        <v>51.35</v>
      </c>
      <c r="N94">
        <f t="shared" si="6"/>
        <v>265.01</v>
      </c>
      <c r="O94" s="112">
        <f t="shared" si="7"/>
        <v>-9.9999999999909051E-3</v>
      </c>
      <c r="P94">
        <v>75.347156711067498</v>
      </c>
      <c r="Q94">
        <v>42.588392890834314</v>
      </c>
      <c r="R94">
        <v>16.139390966378627</v>
      </c>
      <c r="S94">
        <v>79.576997094449268</v>
      </c>
      <c r="T94">
        <v>51.348062337270292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75.349999999999994</v>
      </c>
      <c r="J95">
        <f>BYPL_EOD!AE95+BYPL_EOD!AF95</f>
        <v>42.59</v>
      </c>
      <c r="K95">
        <f>MES_EOD!AE95+MES_EOD!AF95</f>
        <v>16.14</v>
      </c>
      <c r="L95">
        <f>NDMC_EOD!AE95+NDMC_EOD!AF95</f>
        <v>79.58</v>
      </c>
      <c r="M95">
        <f>TPDDL_EOD!AE95+TPDDL_EOD!AF95</f>
        <v>51.35</v>
      </c>
      <c r="N95">
        <f t="shared" si="6"/>
        <v>265.01</v>
      </c>
      <c r="O95" s="112">
        <f t="shared" si="7"/>
        <v>-9.9999999999909051E-3</v>
      </c>
      <c r="P95">
        <v>75.347156711067498</v>
      </c>
      <c r="Q95">
        <v>42.588392890834314</v>
      </c>
      <c r="R95">
        <v>16.139390966378627</v>
      </c>
      <c r="S95">
        <v>79.576997094449268</v>
      </c>
      <c r="T95">
        <v>51.348062337270292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75.349999999999994</v>
      </c>
      <c r="J96">
        <f>BYPL_EOD!AE96+BYPL_EOD!AF96</f>
        <v>42.59</v>
      </c>
      <c r="K96">
        <f>MES_EOD!AE96+MES_EOD!AF96</f>
        <v>16.14</v>
      </c>
      <c r="L96">
        <f>NDMC_EOD!AE96+NDMC_EOD!AF96</f>
        <v>79.58</v>
      </c>
      <c r="M96">
        <f>TPDDL_EOD!AE96+TPDDL_EOD!AF96</f>
        <v>51.35</v>
      </c>
      <c r="N96">
        <f t="shared" si="6"/>
        <v>265.01</v>
      </c>
      <c r="O96" s="112">
        <f t="shared" si="7"/>
        <v>-9.9999999999909051E-3</v>
      </c>
      <c r="P96">
        <v>75.347156711067498</v>
      </c>
      <c r="Q96">
        <v>42.588392890834314</v>
      </c>
      <c r="R96">
        <v>16.139390966378627</v>
      </c>
      <c r="S96">
        <v>79.576997094449268</v>
      </c>
      <c r="T96">
        <v>51.348062337270292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75.349999999999994</v>
      </c>
      <c r="J97">
        <f>BYPL_EOD!AE97+BYPL_EOD!AF97</f>
        <v>42.59</v>
      </c>
      <c r="K97">
        <f>MES_EOD!AE97+MES_EOD!AF97</f>
        <v>16.14</v>
      </c>
      <c r="L97">
        <f>NDMC_EOD!AE97+NDMC_EOD!AF97</f>
        <v>79.58</v>
      </c>
      <c r="M97">
        <f>TPDDL_EOD!AE97+TPDDL_EOD!AF97</f>
        <v>51.35</v>
      </c>
      <c r="N97">
        <f t="shared" si="6"/>
        <v>265.01</v>
      </c>
      <c r="O97" s="112">
        <f t="shared" si="7"/>
        <v>-9.9999999999909051E-3</v>
      </c>
      <c r="P97">
        <v>75.347156711067498</v>
      </c>
      <c r="Q97">
        <v>42.588392890834314</v>
      </c>
      <c r="R97">
        <v>16.139390966378627</v>
      </c>
      <c r="S97">
        <v>79.576997094449268</v>
      </c>
      <c r="T97">
        <v>51.348062337270292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75.349999999999994</v>
      </c>
      <c r="J98">
        <f>BYPL_EOD!AE98+BYPL_EOD!AF98</f>
        <v>42.59</v>
      </c>
      <c r="K98">
        <f>MES_EOD!AE98+MES_EOD!AF98</f>
        <v>16.14</v>
      </c>
      <c r="L98">
        <f>NDMC_EOD!AE98+NDMC_EOD!AF98</f>
        <v>79.58</v>
      </c>
      <c r="M98">
        <f>TPDDL_EOD!AE98+TPDDL_EOD!AF98</f>
        <v>51.35</v>
      </c>
      <c r="N98">
        <f t="shared" si="6"/>
        <v>265.01</v>
      </c>
      <c r="O98" s="112">
        <f t="shared" si="7"/>
        <v>-9.9999999999909051E-3</v>
      </c>
      <c r="P98">
        <v>75.347156711067498</v>
      </c>
      <c r="Q98">
        <v>42.588392890834314</v>
      </c>
      <c r="R98">
        <v>16.139390966378627</v>
      </c>
      <c r="S98">
        <v>79.576997094449268</v>
      </c>
      <c r="T98">
        <v>51.348062337270292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1.8084000000000029</v>
      </c>
      <c r="J99" s="114">
        <f t="shared" si="12"/>
        <v>1.0221600000000013</v>
      </c>
      <c r="K99" s="114">
        <f t="shared" si="12"/>
        <v>0.38736000000000065</v>
      </c>
      <c r="L99" s="114">
        <f t="shared" si="12"/>
        <v>1.9099199999999987</v>
      </c>
      <c r="M99" s="114">
        <f t="shared" si="12"/>
        <v>1.2324000000000004</v>
      </c>
      <c r="N99" s="114">
        <f t="shared" si="12"/>
        <v>6.3602399999999886</v>
      </c>
      <c r="O99" s="114">
        <f t="shared" si="12"/>
        <v>-2.3999999999978173E-4</v>
      </c>
      <c r="P99" s="114">
        <f t="shared" si="12"/>
        <v>1.8083317610656175</v>
      </c>
      <c r="Q99" s="114">
        <f t="shared" si="12"/>
        <v>1.0221214293800225</v>
      </c>
      <c r="R99" s="114">
        <f t="shared" si="12"/>
        <v>0.38734538319308737</v>
      </c>
      <c r="S99" s="114">
        <f t="shared" si="12"/>
        <v>1.9098479302667837</v>
      </c>
      <c r="T99" s="114">
        <f t="shared" si="12"/>
        <v>1.2323534960944875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45180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36.6</v>
      </c>
      <c r="E3">
        <f>GT!N3</f>
        <v>0</v>
      </c>
      <c r="F3">
        <f>B3+C3</f>
        <v>72</v>
      </c>
      <c r="G3">
        <f>D3+E3-X3</f>
        <v>36.6</v>
      </c>
      <c r="H3" s="112"/>
      <c r="I3">
        <f>BRPL_EOD!AA3+BRPL_EOD!AB3</f>
        <v>15.19</v>
      </c>
      <c r="J3">
        <f>BYPL_EOD!AA3+BYPL_EOD!AB3</f>
        <v>8.32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36.589999999999996</v>
      </c>
      <c r="O3" s="112">
        <f t="shared" ref="O3:O66" si="1">G3-N3</f>
        <v>1.0000000000005116E-2</v>
      </c>
      <c r="P3">
        <v>15.194151407488386</v>
      </c>
      <c r="Q3">
        <v>8.3222738453129281</v>
      </c>
      <c r="R3">
        <v>0</v>
      </c>
      <c r="S3">
        <v>2.080568461328232</v>
      </c>
      <c r="T3">
        <v>11.003006285870457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72</v>
      </c>
      <c r="G4">
        <f t="shared" ref="G4:G67" si="5">D4+E4-X4</f>
        <v>36.6</v>
      </c>
      <c r="H4" s="112"/>
      <c r="I4">
        <f>BRPL_EOD!AA4+BRPL_EOD!AB4</f>
        <v>15.19</v>
      </c>
      <c r="J4">
        <f>BYPL_EOD!AA4+BYPL_EOD!AB4</f>
        <v>8.32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36.589999999999996</v>
      </c>
      <c r="O4" s="112">
        <f t="shared" si="1"/>
        <v>1.0000000000005116E-2</v>
      </c>
      <c r="P4">
        <v>15.194151407488386</v>
      </c>
      <c r="Q4">
        <v>8.3222738453129281</v>
      </c>
      <c r="R4">
        <v>0</v>
      </c>
      <c r="S4">
        <v>2.080568461328232</v>
      </c>
      <c r="T4">
        <v>11.003006285870457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36.6</v>
      </c>
      <c r="E5">
        <f>GT!N5</f>
        <v>0</v>
      </c>
      <c r="F5">
        <f t="shared" si="4"/>
        <v>72</v>
      </c>
      <c r="G5">
        <f t="shared" si="5"/>
        <v>36.6</v>
      </c>
      <c r="H5" s="112"/>
      <c r="I5">
        <f>BRPL_EOD!AA5+BRPL_EOD!AB5</f>
        <v>15.19</v>
      </c>
      <c r="J5">
        <f>BYPL_EOD!AA5+BYPL_EOD!AB5</f>
        <v>8.32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36.589999999999996</v>
      </c>
      <c r="O5" s="112">
        <f t="shared" si="1"/>
        <v>1.0000000000005116E-2</v>
      </c>
      <c r="P5">
        <v>15.194151407488386</v>
      </c>
      <c r="Q5">
        <v>8.3222738453129281</v>
      </c>
      <c r="R5">
        <v>0</v>
      </c>
      <c r="S5">
        <v>2.080568461328232</v>
      </c>
      <c r="T5">
        <v>11.003006285870457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36.6</v>
      </c>
      <c r="E6">
        <f>GT!N6</f>
        <v>0</v>
      </c>
      <c r="F6">
        <f t="shared" si="4"/>
        <v>72</v>
      </c>
      <c r="G6">
        <f t="shared" si="5"/>
        <v>36.6</v>
      </c>
      <c r="H6" s="112"/>
      <c r="I6">
        <f>BRPL_EOD!AA6+BRPL_EOD!AB6</f>
        <v>15.19</v>
      </c>
      <c r="J6">
        <f>BYPL_EOD!AA6+BYPL_EOD!AB6</f>
        <v>8.32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36.589999999999996</v>
      </c>
      <c r="O6" s="112">
        <f t="shared" si="1"/>
        <v>1.0000000000005116E-2</v>
      </c>
      <c r="P6">
        <v>15.194151407488386</v>
      </c>
      <c r="Q6">
        <v>8.3222738453129281</v>
      </c>
      <c r="R6">
        <v>0</v>
      </c>
      <c r="S6">
        <v>2.080568461328232</v>
      </c>
      <c r="T6">
        <v>11.003006285870457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15.19</v>
      </c>
      <c r="J7">
        <f>BYPL_EOD!AA7+BYPL_EOD!AB7</f>
        <v>8.32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36.589999999999996</v>
      </c>
      <c r="O7" s="112">
        <f t="shared" si="1"/>
        <v>1.0000000000005116E-2</v>
      </c>
      <c r="P7">
        <v>15.194151407488386</v>
      </c>
      <c r="Q7">
        <v>8.3222738453129281</v>
      </c>
      <c r="R7">
        <v>0</v>
      </c>
      <c r="S7">
        <v>2.080568461328232</v>
      </c>
      <c r="T7">
        <v>11.003006285870457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15.19</v>
      </c>
      <c r="J8">
        <f>BYPL_EOD!AA8+BYPL_EOD!AB8</f>
        <v>8.32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36.589999999999996</v>
      </c>
      <c r="O8" s="112">
        <f t="shared" si="1"/>
        <v>1.0000000000005116E-2</v>
      </c>
      <c r="P8">
        <v>15.194151407488386</v>
      </c>
      <c r="Q8">
        <v>8.3222738453129281</v>
      </c>
      <c r="R8">
        <v>0</v>
      </c>
      <c r="S8">
        <v>2.080568461328232</v>
      </c>
      <c r="T8">
        <v>11.003006285870457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15.19</v>
      </c>
      <c r="J9">
        <f>BYPL_EOD!AA9+BYPL_EOD!AB9</f>
        <v>8.32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36.589999999999996</v>
      </c>
      <c r="O9" s="112">
        <f t="shared" si="1"/>
        <v>1.0000000000005116E-2</v>
      </c>
      <c r="P9">
        <v>15.194151407488386</v>
      </c>
      <c r="Q9">
        <v>8.3222738453129281</v>
      </c>
      <c r="R9">
        <v>0</v>
      </c>
      <c r="S9">
        <v>2.080568461328232</v>
      </c>
      <c r="T9">
        <v>11.003006285870457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15.19</v>
      </c>
      <c r="J10">
        <f>BYPL_EOD!AA10+BYPL_EOD!AB10</f>
        <v>8.32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36.589999999999996</v>
      </c>
      <c r="O10" s="112">
        <f t="shared" si="1"/>
        <v>1.0000000000005116E-2</v>
      </c>
      <c r="P10">
        <v>15.194151407488386</v>
      </c>
      <c r="Q10">
        <v>8.3222738453129281</v>
      </c>
      <c r="R10">
        <v>0</v>
      </c>
      <c r="S10">
        <v>2.080568461328232</v>
      </c>
      <c r="T10">
        <v>11.003006285870457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15.19</v>
      </c>
      <c r="J11">
        <f>BYPL_EOD!AA11+BYPL_EOD!AB11</f>
        <v>8.32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36.589999999999996</v>
      </c>
      <c r="O11" s="112">
        <f t="shared" si="1"/>
        <v>1.0000000000005116E-2</v>
      </c>
      <c r="P11">
        <v>15.194151407488386</v>
      </c>
      <c r="Q11">
        <v>8.3222738453129281</v>
      </c>
      <c r="R11">
        <v>0</v>
      </c>
      <c r="S11">
        <v>2.080568461328232</v>
      </c>
      <c r="T11">
        <v>11.003006285870457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15.19</v>
      </c>
      <c r="J12">
        <f>BYPL_EOD!AA12+BYPL_EOD!AB12</f>
        <v>8.32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36.589999999999996</v>
      </c>
      <c r="O12" s="112">
        <f t="shared" si="1"/>
        <v>1.0000000000005116E-2</v>
      </c>
      <c r="P12">
        <v>15.194151407488386</v>
      </c>
      <c r="Q12">
        <v>8.3222738453129281</v>
      </c>
      <c r="R12">
        <v>0</v>
      </c>
      <c r="S12">
        <v>2.080568461328232</v>
      </c>
      <c r="T12">
        <v>11.003006285870457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15.19</v>
      </c>
      <c r="J13">
        <f>BYPL_EOD!AA13+BYPL_EOD!AB13</f>
        <v>8.32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36.589999999999996</v>
      </c>
      <c r="O13" s="112">
        <f t="shared" si="1"/>
        <v>1.0000000000005116E-2</v>
      </c>
      <c r="P13">
        <v>15.194151407488386</v>
      </c>
      <c r="Q13">
        <v>8.3222738453129281</v>
      </c>
      <c r="R13">
        <v>0</v>
      </c>
      <c r="S13">
        <v>2.080568461328232</v>
      </c>
      <c r="T13">
        <v>11.003006285870457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15.19</v>
      </c>
      <c r="J14">
        <f>BYPL_EOD!AA14+BYPL_EOD!AB14</f>
        <v>8.32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36.589999999999996</v>
      </c>
      <c r="O14" s="112">
        <f t="shared" si="1"/>
        <v>1.0000000000005116E-2</v>
      </c>
      <c r="P14">
        <v>15.194151407488386</v>
      </c>
      <c r="Q14">
        <v>8.3222738453129281</v>
      </c>
      <c r="R14">
        <v>0</v>
      </c>
      <c r="S14">
        <v>2.080568461328232</v>
      </c>
      <c r="T14">
        <v>11.003006285870457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15.19</v>
      </c>
      <c r="J15">
        <f>BYPL_EOD!AA15+BYPL_EOD!AB15</f>
        <v>8.32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36.589999999999996</v>
      </c>
      <c r="O15" s="112">
        <f t="shared" si="1"/>
        <v>1.0000000000005116E-2</v>
      </c>
      <c r="P15">
        <v>15.194151407488386</v>
      </c>
      <c r="Q15">
        <v>8.3222738453129281</v>
      </c>
      <c r="R15">
        <v>0</v>
      </c>
      <c r="S15">
        <v>2.080568461328232</v>
      </c>
      <c r="T15">
        <v>11.003006285870457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15.19</v>
      </c>
      <c r="J16">
        <f>BYPL_EOD!AA16+BYPL_EOD!AB16</f>
        <v>8.32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36.589999999999996</v>
      </c>
      <c r="O16" s="112">
        <f t="shared" si="1"/>
        <v>1.0000000000005116E-2</v>
      </c>
      <c r="P16">
        <v>15.194151407488386</v>
      </c>
      <c r="Q16">
        <v>8.3222738453129281</v>
      </c>
      <c r="R16">
        <v>0</v>
      </c>
      <c r="S16">
        <v>2.080568461328232</v>
      </c>
      <c r="T16">
        <v>11.003006285870457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15.19</v>
      </c>
      <c r="J17">
        <f>BYPL_EOD!AA17+BYPL_EOD!AB17</f>
        <v>8.32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36.589999999999996</v>
      </c>
      <c r="O17" s="112">
        <f t="shared" si="1"/>
        <v>1.0000000000005116E-2</v>
      </c>
      <c r="P17">
        <v>15.194151407488386</v>
      </c>
      <c r="Q17">
        <v>8.3222738453129281</v>
      </c>
      <c r="R17">
        <v>0</v>
      </c>
      <c r="S17">
        <v>2.080568461328232</v>
      </c>
      <c r="T17">
        <v>11.003006285870457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15.19</v>
      </c>
      <c r="J18">
        <f>BYPL_EOD!AA18+BYPL_EOD!AB18</f>
        <v>8.32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36.589999999999996</v>
      </c>
      <c r="O18" s="112">
        <f t="shared" si="1"/>
        <v>1.0000000000005116E-2</v>
      </c>
      <c r="P18">
        <v>15.194151407488386</v>
      </c>
      <c r="Q18">
        <v>8.3222738453129281</v>
      </c>
      <c r="R18">
        <v>0</v>
      </c>
      <c r="S18">
        <v>2.080568461328232</v>
      </c>
      <c r="T18">
        <v>11.003006285870457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15.19</v>
      </c>
      <c r="J19">
        <f>BYPL_EOD!AA19+BYPL_EOD!AB19</f>
        <v>8.32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36.589999999999996</v>
      </c>
      <c r="O19" s="112">
        <f t="shared" si="1"/>
        <v>1.0000000000005116E-2</v>
      </c>
      <c r="P19">
        <v>15.194151407488386</v>
      </c>
      <c r="Q19">
        <v>8.3222738453129281</v>
      </c>
      <c r="R19">
        <v>0</v>
      </c>
      <c r="S19">
        <v>2.080568461328232</v>
      </c>
      <c r="T19">
        <v>11.003006285870457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15.19</v>
      </c>
      <c r="J20">
        <f>BYPL_EOD!AA20+BYPL_EOD!AB20</f>
        <v>8.32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36.589999999999996</v>
      </c>
      <c r="O20" s="112">
        <f t="shared" si="1"/>
        <v>1.0000000000005116E-2</v>
      </c>
      <c r="P20">
        <v>15.194151407488386</v>
      </c>
      <c r="Q20">
        <v>8.3222738453129281</v>
      </c>
      <c r="R20">
        <v>0</v>
      </c>
      <c r="S20">
        <v>2.080568461328232</v>
      </c>
      <c r="T20">
        <v>11.003006285870457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15.19</v>
      </c>
      <c r="J21">
        <f>BYPL_EOD!AA21+BYPL_EOD!AB21</f>
        <v>8.32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36.589999999999996</v>
      </c>
      <c r="O21" s="112">
        <f t="shared" si="1"/>
        <v>1.0000000000005116E-2</v>
      </c>
      <c r="P21">
        <v>15.194151407488386</v>
      </c>
      <c r="Q21">
        <v>8.3222738453129281</v>
      </c>
      <c r="R21">
        <v>0</v>
      </c>
      <c r="S21">
        <v>2.080568461328232</v>
      </c>
      <c r="T21">
        <v>11.003006285870457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12"/>
      <c r="I22">
        <f>BRPL_EOD!AA22+BRPL_EOD!AB22</f>
        <v>15.19</v>
      </c>
      <c r="J22">
        <f>BYPL_EOD!AA22+BYPL_EOD!AB22</f>
        <v>8.32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36.589999999999996</v>
      </c>
      <c r="O22" s="112">
        <f t="shared" si="1"/>
        <v>1.0000000000005116E-2</v>
      </c>
      <c r="P22">
        <v>15.194151407488386</v>
      </c>
      <c r="Q22">
        <v>8.3222738453129281</v>
      </c>
      <c r="R22">
        <v>0</v>
      </c>
      <c r="S22">
        <v>2.080568461328232</v>
      </c>
      <c r="T22">
        <v>11.003006285870457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15.69</v>
      </c>
      <c r="J23">
        <f>BYPL_EOD!AA23+BYPL_EOD!AB23</f>
        <v>8.59</v>
      </c>
      <c r="K23">
        <f>MES_EOD!AA23+MES_EOD!AB23</f>
        <v>0</v>
      </c>
      <c r="L23">
        <f>NDMC_EOD!AA23+NDMC_EOD!AB23</f>
        <v>2.08</v>
      </c>
      <c r="M23">
        <f>TPDDL_EOD!AA23+TPDDL_EOD!AB23</f>
        <v>11.21</v>
      </c>
      <c r="N23">
        <f t="shared" si="0"/>
        <v>37.57</v>
      </c>
      <c r="O23" s="112">
        <f t="shared" si="1"/>
        <v>3.0000000000001137E-2</v>
      </c>
      <c r="P23">
        <v>15.702528613255257</v>
      </c>
      <c r="Q23">
        <v>8.5968591961671539</v>
      </c>
      <c r="R23">
        <v>0</v>
      </c>
      <c r="S23">
        <v>2.0816608996539792</v>
      </c>
      <c r="T23">
        <v>11.218951290923611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15.69</v>
      </c>
      <c r="J24">
        <f>BYPL_EOD!AA24+BYPL_EOD!AB24</f>
        <v>8.59</v>
      </c>
      <c r="K24">
        <f>MES_EOD!AA24+MES_EOD!AB24</f>
        <v>0</v>
      </c>
      <c r="L24">
        <f>NDMC_EOD!AA24+NDMC_EOD!AB24</f>
        <v>2.08</v>
      </c>
      <c r="M24">
        <f>TPDDL_EOD!AA24+TPDDL_EOD!AB24</f>
        <v>11.21</v>
      </c>
      <c r="N24">
        <f t="shared" si="0"/>
        <v>37.57</v>
      </c>
      <c r="O24" s="112">
        <f t="shared" si="1"/>
        <v>3.0000000000001137E-2</v>
      </c>
      <c r="P24">
        <v>15.702528613255257</v>
      </c>
      <c r="Q24">
        <v>8.5968591961671539</v>
      </c>
      <c r="R24">
        <v>0</v>
      </c>
      <c r="S24">
        <v>2.0816608996539792</v>
      </c>
      <c r="T24">
        <v>11.218951290923611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15.69</v>
      </c>
      <c r="J25">
        <f>BYPL_EOD!AA25+BYPL_EOD!AB25</f>
        <v>8.59</v>
      </c>
      <c r="K25">
        <f>MES_EOD!AA25+MES_EOD!AB25</f>
        <v>0</v>
      </c>
      <c r="L25">
        <f>NDMC_EOD!AA25+NDMC_EOD!AB25</f>
        <v>2.08</v>
      </c>
      <c r="M25">
        <f>TPDDL_EOD!AA25+TPDDL_EOD!AB25</f>
        <v>11.21</v>
      </c>
      <c r="N25">
        <f t="shared" si="0"/>
        <v>37.57</v>
      </c>
      <c r="O25" s="112">
        <f t="shared" si="1"/>
        <v>3.0000000000001137E-2</v>
      </c>
      <c r="P25">
        <v>15.702528613255257</v>
      </c>
      <c r="Q25">
        <v>8.5968591961671539</v>
      </c>
      <c r="R25">
        <v>0</v>
      </c>
      <c r="S25">
        <v>2.0816608996539792</v>
      </c>
      <c r="T25">
        <v>11.218951290923611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15.69</v>
      </c>
      <c r="J26">
        <f>BYPL_EOD!AA26+BYPL_EOD!AB26</f>
        <v>8.59</v>
      </c>
      <c r="K26">
        <f>MES_EOD!AA26+MES_EOD!AB26</f>
        <v>0</v>
      </c>
      <c r="L26">
        <f>NDMC_EOD!AA26+NDMC_EOD!AB26</f>
        <v>2.08</v>
      </c>
      <c r="M26">
        <f>TPDDL_EOD!AA26+TPDDL_EOD!AB26</f>
        <v>11.21</v>
      </c>
      <c r="N26">
        <f t="shared" si="0"/>
        <v>37.57</v>
      </c>
      <c r="O26" s="112">
        <f t="shared" si="1"/>
        <v>3.0000000000001137E-2</v>
      </c>
      <c r="P26">
        <v>15.702528613255257</v>
      </c>
      <c r="Q26">
        <v>8.5968591961671539</v>
      </c>
      <c r="R26">
        <v>0</v>
      </c>
      <c r="S26">
        <v>2.0816608996539792</v>
      </c>
      <c r="T26">
        <v>11.218951290923611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15.69</v>
      </c>
      <c r="J27">
        <f>BYPL_EOD!AA27+BYPL_EOD!AB27</f>
        <v>8.59</v>
      </c>
      <c r="K27">
        <f>MES_EOD!AA27+MES_EOD!AB27</f>
        <v>0</v>
      </c>
      <c r="L27">
        <f>NDMC_EOD!AA27+NDMC_EOD!AB27</f>
        <v>2.08</v>
      </c>
      <c r="M27">
        <f>TPDDL_EOD!AA27+TPDDL_EOD!AB27</f>
        <v>11.21</v>
      </c>
      <c r="N27">
        <f t="shared" si="0"/>
        <v>37.57</v>
      </c>
      <c r="O27" s="112">
        <f t="shared" si="1"/>
        <v>3.0000000000001137E-2</v>
      </c>
      <c r="P27">
        <v>15.702528613255257</v>
      </c>
      <c r="Q27">
        <v>8.5968591961671539</v>
      </c>
      <c r="R27">
        <v>0</v>
      </c>
      <c r="S27">
        <v>2.0816608996539792</v>
      </c>
      <c r="T27">
        <v>11.218951290923611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15.69</v>
      </c>
      <c r="J28">
        <f>BYPL_EOD!AA28+BYPL_EOD!AB28</f>
        <v>8.59</v>
      </c>
      <c r="K28">
        <f>MES_EOD!AA28+MES_EOD!AB28</f>
        <v>0</v>
      </c>
      <c r="L28">
        <f>NDMC_EOD!AA28+NDMC_EOD!AB28</f>
        <v>2.08</v>
      </c>
      <c r="M28">
        <f>TPDDL_EOD!AA28+TPDDL_EOD!AB28</f>
        <v>11.21</v>
      </c>
      <c r="N28">
        <f t="shared" si="0"/>
        <v>37.57</v>
      </c>
      <c r="O28" s="112">
        <f t="shared" si="1"/>
        <v>3.0000000000001137E-2</v>
      </c>
      <c r="P28">
        <v>15.702528613255257</v>
      </c>
      <c r="Q28">
        <v>8.5968591961671539</v>
      </c>
      <c r="R28">
        <v>0</v>
      </c>
      <c r="S28">
        <v>2.0816608996539792</v>
      </c>
      <c r="T28">
        <v>11.218951290923611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15.19</v>
      </c>
      <c r="J29">
        <f>BYPL_EOD!AA29+BYPL_EOD!AB29</f>
        <v>8.32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36.589999999999996</v>
      </c>
      <c r="O29" s="112">
        <f t="shared" si="1"/>
        <v>1.0000000000005116E-2</v>
      </c>
      <c r="P29">
        <v>15.194151407488386</v>
      </c>
      <c r="Q29">
        <v>8.3222738453129281</v>
      </c>
      <c r="R29">
        <v>0</v>
      </c>
      <c r="S29">
        <v>2.080568461328232</v>
      </c>
      <c r="T29">
        <v>11.003006285870457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15.19</v>
      </c>
      <c r="J30">
        <f>BYPL_EOD!AA30+BYPL_EOD!AB30</f>
        <v>8.32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36.589999999999996</v>
      </c>
      <c r="O30" s="112">
        <f t="shared" si="1"/>
        <v>1.0000000000005116E-2</v>
      </c>
      <c r="P30">
        <v>15.194151407488386</v>
      </c>
      <c r="Q30">
        <v>8.3222738453129281</v>
      </c>
      <c r="R30">
        <v>0</v>
      </c>
      <c r="S30">
        <v>2.080568461328232</v>
      </c>
      <c r="T30">
        <v>11.003006285870457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15.19</v>
      </c>
      <c r="J31">
        <f>BYPL_EOD!AA31+BYPL_EOD!AB31</f>
        <v>8.32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36.589999999999996</v>
      </c>
      <c r="O31" s="112">
        <f t="shared" si="1"/>
        <v>1.0000000000005116E-2</v>
      </c>
      <c r="P31">
        <v>15.194151407488386</v>
      </c>
      <c r="Q31">
        <v>8.3222738453129281</v>
      </c>
      <c r="R31">
        <v>0</v>
      </c>
      <c r="S31">
        <v>2.080568461328232</v>
      </c>
      <c r="T31">
        <v>11.003006285870457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15.19</v>
      </c>
      <c r="J32">
        <f>BYPL_EOD!AA32+BYPL_EOD!AB32</f>
        <v>8.32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36.589999999999996</v>
      </c>
      <c r="O32" s="112">
        <f t="shared" si="1"/>
        <v>1.0000000000005116E-2</v>
      </c>
      <c r="P32">
        <v>15.194151407488386</v>
      </c>
      <c r="Q32">
        <v>8.3222738453129281</v>
      </c>
      <c r="R32">
        <v>0</v>
      </c>
      <c r="S32">
        <v>2.080568461328232</v>
      </c>
      <c r="T32">
        <v>11.003006285870457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15.19</v>
      </c>
      <c r="J33">
        <f>BYPL_EOD!AA33+BYPL_EOD!AB33</f>
        <v>8.32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36.589999999999996</v>
      </c>
      <c r="O33" s="112">
        <f t="shared" si="1"/>
        <v>1.0000000000005116E-2</v>
      </c>
      <c r="P33">
        <v>15.194151407488386</v>
      </c>
      <c r="Q33">
        <v>8.3222738453129281</v>
      </c>
      <c r="R33">
        <v>0</v>
      </c>
      <c r="S33">
        <v>2.080568461328232</v>
      </c>
      <c r="T33">
        <v>11.003006285870457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15.19</v>
      </c>
      <c r="J34">
        <f>BYPL_EOD!AA34+BYPL_EOD!AB34</f>
        <v>8.32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36.589999999999996</v>
      </c>
      <c r="O34" s="112">
        <f t="shared" si="1"/>
        <v>1.0000000000005116E-2</v>
      </c>
      <c r="P34">
        <v>15.194151407488386</v>
      </c>
      <c r="Q34">
        <v>8.3222738453129281</v>
      </c>
      <c r="R34">
        <v>0</v>
      </c>
      <c r="S34">
        <v>2.080568461328232</v>
      </c>
      <c r="T34">
        <v>11.003006285870457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15.19</v>
      </c>
      <c r="J35">
        <f>BYPL_EOD!AA35+BYPL_EOD!AB35</f>
        <v>8.32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36.589999999999996</v>
      </c>
      <c r="O35" s="112">
        <f t="shared" si="1"/>
        <v>1.0000000000005116E-2</v>
      </c>
      <c r="P35">
        <v>15.194151407488386</v>
      </c>
      <c r="Q35">
        <v>8.3222738453129281</v>
      </c>
      <c r="R35">
        <v>0</v>
      </c>
      <c r="S35">
        <v>2.080568461328232</v>
      </c>
      <c r="T35">
        <v>11.003006285870457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15.19</v>
      </c>
      <c r="J36">
        <f>BYPL_EOD!AA36+BYPL_EOD!AB36</f>
        <v>8.32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36.589999999999996</v>
      </c>
      <c r="O36" s="112">
        <f t="shared" si="1"/>
        <v>1.0000000000005116E-2</v>
      </c>
      <c r="P36">
        <v>15.194151407488386</v>
      </c>
      <c r="Q36">
        <v>8.3222738453129281</v>
      </c>
      <c r="R36">
        <v>0</v>
      </c>
      <c r="S36">
        <v>2.080568461328232</v>
      </c>
      <c r="T36">
        <v>11.003006285870457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15.19</v>
      </c>
      <c r="J37">
        <f>BYPL_EOD!AA37+BYPL_EOD!AB37</f>
        <v>8.32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36.589999999999996</v>
      </c>
      <c r="O37" s="112">
        <f t="shared" si="1"/>
        <v>1.0000000000005116E-2</v>
      </c>
      <c r="P37">
        <v>15.194151407488386</v>
      </c>
      <c r="Q37">
        <v>8.3222738453129281</v>
      </c>
      <c r="R37">
        <v>0</v>
      </c>
      <c r="S37">
        <v>2.080568461328232</v>
      </c>
      <c r="T37">
        <v>11.003006285870457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15.19</v>
      </c>
      <c r="J38">
        <f>BYPL_EOD!AA38+BYPL_EOD!AB38</f>
        <v>8.32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36.589999999999996</v>
      </c>
      <c r="O38" s="112">
        <f t="shared" si="1"/>
        <v>1.0000000000005116E-2</v>
      </c>
      <c r="P38">
        <v>15.194151407488386</v>
      </c>
      <c r="Q38">
        <v>8.3222738453129281</v>
      </c>
      <c r="R38">
        <v>0</v>
      </c>
      <c r="S38">
        <v>2.080568461328232</v>
      </c>
      <c r="T38">
        <v>11.003006285870457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15.19</v>
      </c>
      <c r="J39">
        <f>BYPL_EOD!AA39+BYPL_EOD!AB39</f>
        <v>8.32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36.589999999999996</v>
      </c>
      <c r="O39" s="112">
        <f t="shared" si="1"/>
        <v>-0.28999999999999915</v>
      </c>
      <c r="P39">
        <v>15.069609182836841</v>
      </c>
      <c r="Q39">
        <v>8.2540584859251158</v>
      </c>
      <c r="R39">
        <v>0</v>
      </c>
      <c r="S39">
        <v>2.063514621481279</v>
      </c>
      <c r="T39">
        <v>10.912817709756764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15.19</v>
      </c>
      <c r="J40">
        <f>BYPL_EOD!AA40+BYPL_EOD!AB40</f>
        <v>8.32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36.589999999999996</v>
      </c>
      <c r="O40" s="112">
        <f t="shared" si="1"/>
        <v>-0.28999999999999915</v>
      </c>
      <c r="P40">
        <v>15.069609182836841</v>
      </c>
      <c r="Q40">
        <v>8.2540584859251158</v>
      </c>
      <c r="R40">
        <v>0</v>
      </c>
      <c r="S40">
        <v>2.063514621481279</v>
      </c>
      <c r="T40">
        <v>10.912817709756764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15.19</v>
      </c>
      <c r="J41">
        <f>BYPL_EOD!AA41+BYPL_EOD!AB41</f>
        <v>8.32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36.589999999999996</v>
      </c>
      <c r="O41" s="112">
        <f t="shared" si="1"/>
        <v>-0.28999999999999915</v>
      </c>
      <c r="P41">
        <v>15.069609182836841</v>
      </c>
      <c r="Q41">
        <v>8.2540584859251158</v>
      </c>
      <c r="R41">
        <v>0</v>
      </c>
      <c r="S41">
        <v>2.063514621481279</v>
      </c>
      <c r="T41">
        <v>10.912817709756764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35.299999999999997</v>
      </c>
      <c r="E42">
        <f>GT!N42</f>
        <v>0</v>
      </c>
      <c r="F42">
        <f t="shared" si="4"/>
        <v>72</v>
      </c>
      <c r="G42">
        <f t="shared" si="5"/>
        <v>35.299999999999997</v>
      </c>
      <c r="H42" s="112"/>
      <c r="I42">
        <f>BRPL_EOD!AA42+BRPL_EOD!AB42</f>
        <v>14.53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35.61</v>
      </c>
      <c r="O42" s="112">
        <f t="shared" si="1"/>
        <v>-0.31000000000000227</v>
      </c>
      <c r="P42">
        <v>14.403510249929793</v>
      </c>
      <c r="Q42">
        <v>7.9303566413928666</v>
      </c>
      <c r="R42">
        <v>0</v>
      </c>
      <c r="S42">
        <v>2.0618927267621454</v>
      </c>
      <c r="T42">
        <v>10.904240381915193</v>
      </c>
      <c r="U42" s="114">
        <f t="shared" si="2"/>
        <v>35.299999999999997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35.299999999999997</v>
      </c>
      <c r="E43">
        <f>GT!N43</f>
        <v>0</v>
      </c>
      <c r="F43">
        <f t="shared" si="4"/>
        <v>72</v>
      </c>
      <c r="G43">
        <f t="shared" si="5"/>
        <v>35.299999999999997</v>
      </c>
      <c r="H43" s="112"/>
      <c r="I43">
        <f>BRPL_EOD!AA43+BRPL_EOD!AB43</f>
        <v>14.53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35.61</v>
      </c>
      <c r="O43" s="112">
        <f t="shared" si="1"/>
        <v>-0.31000000000000227</v>
      </c>
      <c r="P43">
        <v>14.403510249929793</v>
      </c>
      <c r="Q43">
        <v>7.9303566413928666</v>
      </c>
      <c r="R43">
        <v>0</v>
      </c>
      <c r="S43">
        <v>2.0618927267621454</v>
      </c>
      <c r="T43">
        <v>10.904240381915193</v>
      </c>
      <c r="U43" s="114">
        <f t="shared" si="2"/>
        <v>35.299999999999997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35.299999999999997</v>
      </c>
      <c r="E44">
        <f>GT!N44</f>
        <v>0</v>
      </c>
      <c r="F44">
        <f t="shared" si="4"/>
        <v>72</v>
      </c>
      <c r="G44">
        <f t="shared" si="5"/>
        <v>35.299999999999997</v>
      </c>
      <c r="H44" s="112"/>
      <c r="I44">
        <f>BRPL_EOD!AA44+BRPL_EOD!AB44</f>
        <v>14.53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35.61</v>
      </c>
      <c r="O44" s="112">
        <f t="shared" si="1"/>
        <v>-0.31000000000000227</v>
      </c>
      <c r="P44">
        <v>14.403510249929793</v>
      </c>
      <c r="Q44">
        <v>7.9303566413928666</v>
      </c>
      <c r="R44">
        <v>0</v>
      </c>
      <c r="S44">
        <v>2.0618927267621454</v>
      </c>
      <c r="T44">
        <v>10.904240381915193</v>
      </c>
      <c r="U44" s="114">
        <f t="shared" si="2"/>
        <v>35.299999999999997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35.299999999999997</v>
      </c>
      <c r="E45">
        <f>GT!N45</f>
        <v>0</v>
      </c>
      <c r="F45">
        <f t="shared" si="4"/>
        <v>72</v>
      </c>
      <c r="G45">
        <f t="shared" si="5"/>
        <v>35.299999999999997</v>
      </c>
      <c r="H45" s="112"/>
      <c r="I45">
        <f>BRPL_EOD!AA45+BRPL_EOD!AB45</f>
        <v>14.53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35.61</v>
      </c>
      <c r="O45" s="112">
        <f t="shared" si="1"/>
        <v>-0.31000000000000227</v>
      </c>
      <c r="P45">
        <v>14.403510249929793</v>
      </c>
      <c r="Q45">
        <v>7.9303566413928666</v>
      </c>
      <c r="R45">
        <v>0</v>
      </c>
      <c r="S45">
        <v>2.0618927267621454</v>
      </c>
      <c r="T45">
        <v>10.904240381915193</v>
      </c>
      <c r="U45" s="114">
        <f t="shared" si="2"/>
        <v>35.299999999999997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35.299999999999997</v>
      </c>
      <c r="E46">
        <f>GT!N46</f>
        <v>0</v>
      </c>
      <c r="F46">
        <f t="shared" si="4"/>
        <v>72</v>
      </c>
      <c r="G46">
        <f t="shared" si="5"/>
        <v>35.299999999999997</v>
      </c>
      <c r="H46" s="112"/>
      <c r="I46">
        <f>BRPL_EOD!AA46+BRPL_EOD!AB46</f>
        <v>14.53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35.61</v>
      </c>
      <c r="O46" s="112">
        <f t="shared" si="1"/>
        <v>-0.31000000000000227</v>
      </c>
      <c r="P46">
        <v>14.403510249929793</v>
      </c>
      <c r="Q46">
        <v>7.9303566413928666</v>
      </c>
      <c r="R46">
        <v>0</v>
      </c>
      <c r="S46">
        <v>2.0618927267621454</v>
      </c>
      <c r="T46">
        <v>10.904240381915193</v>
      </c>
      <c r="U46" s="114">
        <f t="shared" si="2"/>
        <v>35.299999999999997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35.299999999999997</v>
      </c>
      <c r="E47">
        <f>GT!N47</f>
        <v>0</v>
      </c>
      <c r="F47">
        <f t="shared" si="4"/>
        <v>72</v>
      </c>
      <c r="G47">
        <f t="shared" si="5"/>
        <v>35.299999999999997</v>
      </c>
      <c r="H47" s="112"/>
      <c r="I47">
        <f>BRPL_EOD!AA47+BRPL_EOD!AB47</f>
        <v>14.53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35.61</v>
      </c>
      <c r="O47" s="112">
        <f t="shared" si="1"/>
        <v>-0.31000000000000227</v>
      </c>
      <c r="P47">
        <v>14.403510249929793</v>
      </c>
      <c r="Q47">
        <v>7.9303566413928666</v>
      </c>
      <c r="R47">
        <v>0</v>
      </c>
      <c r="S47">
        <v>2.0618927267621454</v>
      </c>
      <c r="T47">
        <v>10.904240381915193</v>
      </c>
      <c r="U47" s="114">
        <f t="shared" si="2"/>
        <v>35.299999999999997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35.299999999999997</v>
      </c>
      <c r="E48">
        <f>GT!N48</f>
        <v>0</v>
      </c>
      <c r="F48">
        <f t="shared" si="4"/>
        <v>72</v>
      </c>
      <c r="G48">
        <f t="shared" si="5"/>
        <v>35.299999999999997</v>
      </c>
      <c r="H48" s="112"/>
      <c r="I48">
        <f>BRPL_EOD!AA48+BRPL_EOD!AB48</f>
        <v>14.53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35.61</v>
      </c>
      <c r="O48" s="112">
        <f t="shared" si="1"/>
        <v>-0.31000000000000227</v>
      </c>
      <c r="P48">
        <v>14.403510249929793</v>
      </c>
      <c r="Q48">
        <v>7.9303566413928666</v>
      </c>
      <c r="R48">
        <v>0</v>
      </c>
      <c r="S48">
        <v>2.0618927267621454</v>
      </c>
      <c r="T48">
        <v>10.904240381915193</v>
      </c>
      <c r="U48" s="114">
        <f t="shared" si="2"/>
        <v>35.299999999999997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35.299999999999997</v>
      </c>
      <c r="E49">
        <f>GT!N49</f>
        <v>0</v>
      </c>
      <c r="F49">
        <f t="shared" si="4"/>
        <v>72</v>
      </c>
      <c r="G49">
        <f t="shared" si="5"/>
        <v>35.299999999999997</v>
      </c>
      <c r="H49" s="112"/>
      <c r="I49">
        <f>BRPL_EOD!AA49+BRPL_EOD!AB49</f>
        <v>14.53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35.61</v>
      </c>
      <c r="O49" s="112">
        <f t="shared" si="1"/>
        <v>-0.31000000000000227</v>
      </c>
      <c r="P49">
        <v>14.403510249929793</v>
      </c>
      <c r="Q49">
        <v>7.9303566413928666</v>
      </c>
      <c r="R49">
        <v>0</v>
      </c>
      <c r="S49">
        <v>2.0618927267621454</v>
      </c>
      <c r="T49">
        <v>10.904240381915193</v>
      </c>
      <c r="U49" s="114">
        <f t="shared" si="2"/>
        <v>35.299999999999997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35.299999999999997</v>
      </c>
      <c r="E50">
        <f>GT!N50</f>
        <v>0</v>
      </c>
      <c r="F50">
        <f t="shared" si="4"/>
        <v>72</v>
      </c>
      <c r="G50">
        <f t="shared" si="5"/>
        <v>35.299999999999997</v>
      </c>
      <c r="H50" s="112"/>
      <c r="I50">
        <f>BRPL_EOD!AA50+BRPL_EOD!AB50</f>
        <v>14.53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35.61</v>
      </c>
      <c r="O50" s="112">
        <f t="shared" si="1"/>
        <v>-0.31000000000000227</v>
      </c>
      <c r="P50">
        <v>14.403510249929793</v>
      </c>
      <c r="Q50">
        <v>7.9303566413928666</v>
      </c>
      <c r="R50">
        <v>0</v>
      </c>
      <c r="S50">
        <v>2.0618927267621454</v>
      </c>
      <c r="T50">
        <v>10.904240381915193</v>
      </c>
      <c r="U50" s="114">
        <f t="shared" si="2"/>
        <v>35.299999999999997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34.299999999999997</v>
      </c>
      <c r="E51">
        <f>GT!N51</f>
        <v>0</v>
      </c>
      <c r="F51">
        <f t="shared" si="4"/>
        <v>72</v>
      </c>
      <c r="G51">
        <f t="shared" si="5"/>
        <v>34.299999999999997</v>
      </c>
      <c r="H51" s="112"/>
      <c r="I51">
        <f>BRPL_EOD!AA51+BRPL_EOD!AB51</f>
        <v>13.56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34.64</v>
      </c>
      <c r="O51" s="112">
        <f t="shared" si="1"/>
        <v>-0.34000000000000341</v>
      </c>
      <c r="P51">
        <v>13.42690531177829</v>
      </c>
      <c r="Q51">
        <v>7.9214780600461889</v>
      </c>
      <c r="R51">
        <v>0</v>
      </c>
      <c r="S51">
        <v>2.0595842956120092</v>
      </c>
      <c r="T51">
        <v>10.89203233256351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34.299999999999997</v>
      </c>
      <c r="E52">
        <f>GT!N52</f>
        <v>0</v>
      </c>
      <c r="F52">
        <f t="shared" si="4"/>
        <v>72</v>
      </c>
      <c r="G52">
        <f t="shared" si="5"/>
        <v>34.299999999999997</v>
      </c>
      <c r="H52" s="112"/>
      <c r="I52">
        <f>BRPL_EOD!AA52+BRPL_EOD!AB52</f>
        <v>13.56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34.64</v>
      </c>
      <c r="O52" s="112">
        <f t="shared" si="1"/>
        <v>-0.34000000000000341</v>
      </c>
      <c r="P52">
        <v>13.42690531177829</v>
      </c>
      <c r="Q52">
        <v>7.9214780600461889</v>
      </c>
      <c r="R52">
        <v>0</v>
      </c>
      <c r="S52">
        <v>2.0595842956120092</v>
      </c>
      <c r="T52">
        <v>10.89203233256351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34.299999999999997</v>
      </c>
      <c r="E53">
        <f>GT!N53</f>
        <v>0</v>
      </c>
      <c r="F53">
        <f t="shared" si="4"/>
        <v>72</v>
      </c>
      <c r="G53">
        <f t="shared" si="5"/>
        <v>34.299999999999997</v>
      </c>
      <c r="H53" s="112"/>
      <c r="I53">
        <f>BRPL_EOD!AA53+BRPL_EOD!AB53</f>
        <v>13.56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34.64</v>
      </c>
      <c r="O53" s="112">
        <f t="shared" si="1"/>
        <v>-0.34000000000000341</v>
      </c>
      <c r="P53">
        <v>13.42690531177829</v>
      </c>
      <c r="Q53">
        <v>7.9214780600461889</v>
      </c>
      <c r="R53">
        <v>0</v>
      </c>
      <c r="S53">
        <v>2.0595842956120092</v>
      </c>
      <c r="T53">
        <v>10.89203233256351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34.299999999999997</v>
      </c>
      <c r="E54">
        <f>GT!N54</f>
        <v>0</v>
      </c>
      <c r="F54">
        <f t="shared" si="4"/>
        <v>72</v>
      </c>
      <c r="G54">
        <f t="shared" si="5"/>
        <v>34.299999999999997</v>
      </c>
      <c r="H54" s="112"/>
      <c r="I54">
        <f>BRPL_EOD!AA54+BRPL_EOD!AB54</f>
        <v>13.56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34.64</v>
      </c>
      <c r="O54" s="112">
        <f t="shared" si="1"/>
        <v>-0.34000000000000341</v>
      </c>
      <c r="P54">
        <v>13.42690531177829</v>
      </c>
      <c r="Q54">
        <v>7.9214780600461889</v>
      </c>
      <c r="R54">
        <v>0</v>
      </c>
      <c r="S54">
        <v>2.0595842956120092</v>
      </c>
      <c r="T54">
        <v>10.89203233256351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33.299999999999997</v>
      </c>
      <c r="E55">
        <f>GT!N55</f>
        <v>0</v>
      </c>
      <c r="F55">
        <f t="shared" si="4"/>
        <v>72</v>
      </c>
      <c r="G55">
        <f t="shared" si="5"/>
        <v>33.299999999999997</v>
      </c>
      <c r="H55" s="112"/>
      <c r="I55">
        <f>BRPL_EOD!AA55+BRPL_EOD!AB55</f>
        <v>12.58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33.659999999999997</v>
      </c>
      <c r="O55" s="112">
        <f t="shared" si="1"/>
        <v>-0.35999999999999943</v>
      </c>
      <c r="P55">
        <v>12.445454545454545</v>
      </c>
      <c r="Q55">
        <v>7.9144385026737973</v>
      </c>
      <c r="R55">
        <v>0</v>
      </c>
      <c r="S55">
        <v>2.0577540106951875</v>
      </c>
      <c r="T55">
        <v>10.882352941176471</v>
      </c>
      <c r="U55" s="114">
        <f t="shared" si="2"/>
        <v>33.299999999999997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33.299999999999997</v>
      </c>
      <c r="E56">
        <f>GT!N56</f>
        <v>0</v>
      </c>
      <c r="F56">
        <f t="shared" si="4"/>
        <v>72</v>
      </c>
      <c r="G56">
        <f t="shared" si="5"/>
        <v>33.299999999999997</v>
      </c>
      <c r="H56" s="112"/>
      <c r="I56">
        <f>BRPL_EOD!AA56+BRPL_EOD!AB56</f>
        <v>12.58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33.659999999999997</v>
      </c>
      <c r="O56" s="112">
        <f t="shared" si="1"/>
        <v>-0.35999999999999943</v>
      </c>
      <c r="P56">
        <v>12.445454545454545</v>
      </c>
      <c r="Q56">
        <v>7.9144385026737973</v>
      </c>
      <c r="R56">
        <v>0</v>
      </c>
      <c r="S56">
        <v>2.0577540106951875</v>
      </c>
      <c r="T56">
        <v>10.882352941176471</v>
      </c>
      <c r="U56" s="114">
        <f t="shared" si="2"/>
        <v>33.299999999999997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33.299999999999997</v>
      </c>
      <c r="E57">
        <f>GT!N57</f>
        <v>0</v>
      </c>
      <c r="F57">
        <f t="shared" si="4"/>
        <v>72</v>
      </c>
      <c r="G57">
        <f t="shared" si="5"/>
        <v>33.299999999999997</v>
      </c>
      <c r="H57" s="112"/>
      <c r="I57">
        <f>BRPL_EOD!AA57+BRPL_EOD!AB57</f>
        <v>12.58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33.659999999999997</v>
      </c>
      <c r="O57" s="112">
        <f t="shared" si="1"/>
        <v>-0.35999999999999943</v>
      </c>
      <c r="P57">
        <v>12.445454545454545</v>
      </c>
      <c r="Q57">
        <v>7.9144385026737973</v>
      </c>
      <c r="R57">
        <v>0</v>
      </c>
      <c r="S57">
        <v>2.0577540106951875</v>
      </c>
      <c r="T57">
        <v>10.882352941176471</v>
      </c>
      <c r="U57" s="114">
        <f t="shared" si="2"/>
        <v>33.299999999999997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33.299999999999997</v>
      </c>
      <c r="E58">
        <f>GT!N58</f>
        <v>0</v>
      </c>
      <c r="F58">
        <f t="shared" si="4"/>
        <v>72</v>
      </c>
      <c r="G58">
        <f t="shared" si="5"/>
        <v>33.299999999999997</v>
      </c>
      <c r="H58" s="112"/>
      <c r="I58">
        <f>BRPL_EOD!AA58+BRPL_EOD!AB58</f>
        <v>12.58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33.659999999999997</v>
      </c>
      <c r="O58" s="112">
        <f t="shared" si="1"/>
        <v>-0.35999999999999943</v>
      </c>
      <c r="P58">
        <v>12.445454545454545</v>
      </c>
      <c r="Q58">
        <v>7.9144385026737973</v>
      </c>
      <c r="R58">
        <v>0</v>
      </c>
      <c r="S58">
        <v>2.0577540106951875</v>
      </c>
      <c r="T58">
        <v>10.882352941176471</v>
      </c>
      <c r="U58" s="114">
        <f t="shared" si="2"/>
        <v>33.299999999999997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33.299999999999997</v>
      </c>
      <c r="E59">
        <f>GT!N59</f>
        <v>0</v>
      </c>
      <c r="F59">
        <f t="shared" si="4"/>
        <v>72</v>
      </c>
      <c r="G59">
        <f t="shared" si="5"/>
        <v>33.299999999999997</v>
      </c>
      <c r="H59" s="112"/>
      <c r="I59">
        <f>BRPL_EOD!AA59+BRPL_EOD!AB59</f>
        <v>12.58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33.659999999999997</v>
      </c>
      <c r="O59" s="112">
        <f t="shared" si="1"/>
        <v>-0.35999999999999943</v>
      </c>
      <c r="P59">
        <v>12.445454545454545</v>
      </c>
      <c r="Q59">
        <v>7.9144385026737973</v>
      </c>
      <c r="R59">
        <v>0</v>
      </c>
      <c r="S59">
        <v>2.0577540106951875</v>
      </c>
      <c r="T59">
        <v>10.882352941176471</v>
      </c>
      <c r="U59" s="114">
        <f t="shared" si="2"/>
        <v>33.299999999999997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33.299999999999997</v>
      </c>
      <c r="E60">
        <f>GT!N60</f>
        <v>0</v>
      </c>
      <c r="F60">
        <f t="shared" si="4"/>
        <v>72</v>
      </c>
      <c r="G60">
        <f t="shared" si="5"/>
        <v>33.299999999999997</v>
      </c>
      <c r="H60" s="112"/>
      <c r="I60">
        <f>BRPL_EOD!AA60+BRPL_EOD!AB60</f>
        <v>12.58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33.659999999999997</v>
      </c>
      <c r="O60" s="112">
        <f t="shared" si="1"/>
        <v>-0.35999999999999943</v>
      </c>
      <c r="P60">
        <v>12.445454545454545</v>
      </c>
      <c r="Q60">
        <v>7.9144385026737973</v>
      </c>
      <c r="R60">
        <v>0</v>
      </c>
      <c r="S60">
        <v>2.0577540106951875</v>
      </c>
      <c r="T60">
        <v>10.882352941176471</v>
      </c>
      <c r="U60" s="114">
        <f t="shared" si="2"/>
        <v>33.299999999999997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33.299999999999997</v>
      </c>
      <c r="E61">
        <f>GT!N61</f>
        <v>0</v>
      </c>
      <c r="F61">
        <f t="shared" si="4"/>
        <v>72</v>
      </c>
      <c r="G61">
        <f t="shared" si="5"/>
        <v>33.299999999999997</v>
      </c>
      <c r="H61" s="112"/>
      <c r="I61">
        <f>BRPL_EOD!AA61+BRPL_EOD!AB61</f>
        <v>12.58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33.659999999999997</v>
      </c>
      <c r="O61" s="112">
        <f t="shared" si="1"/>
        <v>-0.35999999999999943</v>
      </c>
      <c r="P61">
        <v>12.445454545454545</v>
      </c>
      <c r="Q61">
        <v>7.9144385026737973</v>
      </c>
      <c r="R61">
        <v>0</v>
      </c>
      <c r="S61">
        <v>2.0577540106951875</v>
      </c>
      <c r="T61">
        <v>10.882352941176471</v>
      </c>
      <c r="U61" s="114">
        <f t="shared" si="2"/>
        <v>33.299999999999997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33.299999999999997</v>
      </c>
      <c r="E62">
        <f>GT!N62</f>
        <v>0</v>
      </c>
      <c r="F62">
        <f t="shared" si="4"/>
        <v>72</v>
      </c>
      <c r="G62">
        <f t="shared" si="5"/>
        <v>33.299999999999997</v>
      </c>
      <c r="H62" s="112"/>
      <c r="I62">
        <f>BRPL_EOD!AA62+BRPL_EOD!AB62</f>
        <v>12.58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33.659999999999997</v>
      </c>
      <c r="O62" s="112">
        <f t="shared" si="1"/>
        <v>-0.35999999999999943</v>
      </c>
      <c r="P62">
        <v>12.445454545454545</v>
      </c>
      <c r="Q62">
        <v>7.9144385026737973</v>
      </c>
      <c r="R62">
        <v>0</v>
      </c>
      <c r="S62">
        <v>2.0577540106951875</v>
      </c>
      <c r="T62">
        <v>10.882352941176471</v>
      </c>
      <c r="U62" s="114">
        <f t="shared" si="2"/>
        <v>33.299999999999997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33.299999999999997</v>
      </c>
      <c r="E63">
        <f>GT!N63</f>
        <v>0</v>
      </c>
      <c r="F63">
        <f t="shared" si="4"/>
        <v>72</v>
      </c>
      <c r="G63">
        <f t="shared" si="5"/>
        <v>33.299999999999997</v>
      </c>
      <c r="H63" s="112"/>
      <c r="I63">
        <f>BRPL_EOD!AA63+BRPL_EOD!AB63</f>
        <v>12.58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33.659999999999997</v>
      </c>
      <c r="O63" s="112">
        <f t="shared" si="1"/>
        <v>-0.35999999999999943</v>
      </c>
      <c r="P63">
        <v>12.445454545454545</v>
      </c>
      <c r="Q63">
        <v>7.9144385026737973</v>
      </c>
      <c r="R63">
        <v>0</v>
      </c>
      <c r="S63">
        <v>2.0577540106951875</v>
      </c>
      <c r="T63">
        <v>10.882352941176471</v>
      </c>
      <c r="U63" s="114">
        <f t="shared" si="2"/>
        <v>33.299999999999997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32.299999999999997</v>
      </c>
      <c r="E64">
        <f>GT!N64</f>
        <v>0</v>
      </c>
      <c r="F64">
        <f t="shared" si="4"/>
        <v>72</v>
      </c>
      <c r="G64">
        <f t="shared" si="5"/>
        <v>32.299999999999997</v>
      </c>
      <c r="H64" s="112"/>
      <c r="I64">
        <f>BRPL_EOD!AA64+BRPL_EOD!AB64</f>
        <v>11.61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32.69</v>
      </c>
      <c r="O64" s="112">
        <f t="shared" si="1"/>
        <v>-0.39000000000000057</v>
      </c>
      <c r="P64">
        <v>11.471489752217803</v>
      </c>
      <c r="Q64">
        <v>7.9045579687977972</v>
      </c>
      <c r="R64">
        <v>0</v>
      </c>
      <c r="S64">
        <v>2.0551850718874274</v>
      </c>
      <c r="T64">
        <v>10.868767207096971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32.299999999999997</v>
      </c>
      <c r="E65">
        <f>GT!N65</f>
        <v>0</v>
      </c>
      <c r="F65">
        <f t="shared" si="4"/>
        <v>72</v>
      </c>
      <c r="G65">
        <f t="shared" si="5"/>
        <v>32.299999999999997</v>
      </c>
      <c r="H65" s="112"/>
      <c r="I65">
        <f>BRPL_EOD!AA65+BRPL_EOD!AB65</f>
        <v>11.61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32.69</v>
      </c>
      <c r="O65" s="112">
        <f t="shared" si="1"/>
        <v>-0.39000000000000057</v>
      </c>
      <c r="P65">
        <v>11.471489752217803</v>
      </c>
      <c r="Q65">
        <v>7.9045579687977972</v>
      </c>
      <c r="R65">
        <v>0</v>
      </c>
      <c r="S65">
        <v>2.0551850718874274</v>
      </c>
      <c r="T65">
        <v>10.868767207096971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32.299999999999997</v>
      </c>
      <c r="E66">
        <f>GT!N66</f>
        <v>0</v>
      </c>
      <c r="F66">
        <f t="shared" si="4"/>
        <v>72</v>
      </c>
      <c r="G66">
        <f t="shared" si="5"/>
        <v>32.299999999999997</v>
      </c>
      <c r="H66" s="112"/>
      <c r="I66">
        <f>BRPL_EOD!AA66+BRPL_EOD!AB66</f>
        <v>11.61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32.69</v>
      </c>
      <c r="O66" s="112">
        <f t="shared" si="1"/>
        <v>-0.39000000000000057</v>
      </c>
      <c r="P66">
        <v>11.471489752217803</v>
      </c>
      <c r="Q66">
        <v>7.9045579687977972</v>
      </c>
      <c r="R66">
        <v>0</v>
      </c>
      <c r="S66">
        <v>2.0551850718874274</v>
      </c>
      <c r="T66">
        <v>10.868767207096971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32.299999999999997</v>
      </c>
      <c r="E67">
        <f>GT!N67</f>
        <v>0</v>
      </c>
      <c r="F67">
        <f t="shared" si="4"/>
        <v>72</v>
      </c>
      <c r="G67">
        <f t="shared" si="5"/>
        <v>32.299999999999997</v>
      </c>
      <c r="H67" s="112"/>
      <c r="I67">
        <f>BRPL_EOD!AA67+BRPL_EOD!AB67</f>
        <v>11.61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32.69</v>
      </c>
      <c r="O67" s="112">
        <f t="shared" ref="O67:O98" si="7">G67-N67</f>
        <v>-0.39000000000000057</v>
      </c>
      <c r="P67">
        <v>11.471489752217803</v>
      </c>
      <c r="Q67">
        <v>7.9045579687977972</v>
      </c>
      <c r="R67">
        <v>0</v>
      </c>
      <c r="S67">
        <v>2.0551850718874274</v>
      </c>
      <c r="T67">
        <v>10.868767207096971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32.299999999999997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32.299999999999997</v>
      </c>
      <c r="H68" s="112"/>
      <c r="I68">
        <f>BRPL_EOD!AA68+BRPL_EOD!AB68</f>
        <v>11.61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32.69</v>
      </c>
      <c r="O68" s="112">
        <f t="shared" si="7"/>
        <v>-0.39000000000000057</v>
      </c>
      <c r="P68">
        <v>11.471489752217803</v>
      </c>
      <c r="Q68">
        <v>7.9045579687977972</v>
      </c>
      <c r="R68">
        <v>0</v>
      </c>
      <c r="S68">
        <v>2.0551850718874274</v>
      </c>
      <c r="T68">
        <v>10.868767207096971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32.299999999999997</v>
      </c>
      <c r="E69">
        <f>GT!N69</f>
        <v>0</v>
      </c>
      <c r="F69">
        <f t="shared" si="10"/>
        <v>72</v>
      </c>
      <c r="G69">
        <f t="shared" si="11"/>
        <v>32.299999999999997</v>
      </c>
      <c r="H69" s="112"/>
      <c r="I69">
        <f>BRPL_EOD!AA69+BRPL_EOD!AB69</f>
        <v>11.61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32.69</v>
      </c>
      <c r="O69" s="112">
        <f t="shared" si="7"/>
        <v>-0.39000000000000057</v>
      </c>
      <c r="P69">
        <v>11.471489752217803</v>
      </c>
      <c r="Q69">
        <v>7.9045579687977972</v>
      </c>
      <c r="R69">
        <v>0</v>
      </c>
      <c r="S69">
        <v>2.0551850718874274</v>
      </c>
      <c r="T69">
        <v>10.868767207096971</v>
      </c>
      <c r="U69" s="114">
        <f t="shared" si="8"/>
        <v>32.299999999999997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32.299999999999997</v>
      </c>
      <c r="E70">
        <f>GT!N70</f>
        <v>0</v>
      </c>
      <c r="F70">
        <f t="shared" si="10"/>
        <v>72</v>
      </c>
      <c r="G70">
        <f t="shared" si="11"/>
        <v>32.299999999999997</v>
      </c>
      <c r="H70" s="112"/>
      <c r="I70">
        <f>BRPL_EOD!AA70+BRPL_EOD!AB70</f>
        <v>11.61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32.69</v>
      </c>
      <c r="O70" s="112">
        <f t="shared" si="7"/>
        <v>-0.39000000000000057</v>
      </c>
      <c r="P70">
        <v>11.471489752217803</v>
      </c>
      <c r="Q70">
        <v>7.9045579687977972</v>
      </c>
      <c r="R70">
        <v>0</v>
      </c>
      <c r="S70">
        <v>2.0551850718874274</v>
      </c>
      <c r="T70">
        <v>10.868767207096971</v>
      </c>
      <c r="U70" s="114">
        <f t="shared" si="8"/>
        <v>32.299999999999997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32.299999999999997</v>
      </c>
      <c r="E71">
        <f>GT!N71</f>
        <v>0</v>
      </c>
      <c r="F71">
        <f t="shared" si="10"/>
        <v>72</v>
      </c>
      <c r="G71">
        <f t="shared" si="11"/>
        <v>32.299999999999997</v>
      </c>
      <c r="H71" s="112"/>
      <c r="I71">
        <f>BRPL_EOD!AA71+BRPL_EOD!AB71</f>
        <v>11.61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32.69</v>
      </c>
      <c r="O71" s="112">
        <f t="shared" si="7"/>
        <v>-0.39000000000000057</v>
      </c>
      <c r="P71">
        <v>11.471489752217803</v>
      </c>
      <c r="Q71">
        <v>7.9045579687977972</v>
      </c>
      <c r="R71">
        <v>0</v>
      </c>
      <c r="S71">
        <v>2.0551850718874274</v>
      </c>
      <c r="T71">
        <v>10.868767207096971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32.299999999999997</v>
      </c>
      <c r="E72">
        <f>GT!N72</f>
        <v>0</v>
      </c>
      <c r="F72">
        <f t="shared" si="10"/>
        <v>72</v>
      </c>
      <c r="G72">
        <f t="shared" si="11"/>
        <v>32.299999999999997</v>
      </c>
      <c r="H72" s="112"/>
      <c r="I72">
        <f>BRPL_EOD!AA72+BRPL_EOD!AB72</f>
        <v>11.61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32.69</v>
      </c>
      <c r="O72" s="112">
        <f t="shared" si="7"/>
        <v>-0.39000000000000057</v>
      </c>
      <c r="P72">
        <v>11.471489752217803</v>
      </c>
      <c r="Q72">
        <v>7.9045579687977972</v>
      </c>
      <c r="R72">
        <v>0</v>
      </c>
      <c r="S72">
        <v>2.0551850718874274</v>
      </c>
      <c r="T72">
        <v>10.868767207096971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32.299999999999997</v>
      </c>
      <c r="E73">
        <f>GT!N73</f>
        <v>0</v>
      </c>
      <c r="F73">
        <f t="shared" si="10"/>
        <v>72</v>
      </c>
      <c r="G73">
        <f t="shared" si="11"/>
        <v>32.299999999999997</v>
      </c>
      <c r="H73" s="112"/>
      <c r="I73">
        <f>BRPL_EOD!AA73+BRPL_EOD!AB73</f>
        <v>11.61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32.69</v>
      </c>
      <c r="O73" s="112">
        <f t="shared" si="7"/>
        <v>-0.39000000000000057</v>
      </c>
      <c r="P73">
        <v>11.471489752217803</v>
      </c>
      <c r="Q73">
        <v>7.9045579687977972</v>
      </c>
      <c r="R73">
        <v>0</v>
      </c>
      <c r="S73">
        <v>2.0551850718874274</v>
      </c>
      <c r="T73">
        <v>10.868767207096971</v>
      </c>
      <c r="U73" s="114">
        <f t="shared" si="8"/>
        <v>32.299999999999997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32.299999999999997</v>
      </c>
      <c r="E74">
        <f>GT!N74</f>
        <v>0</v>
      </c>
      <c r="F74">
        <f t="shared" si="10"/>
        <v>72</v>
      </c>
      <c r="G74">
        <f t="shared" si="11"/>
        <v>32.299999999999997</v>
      </c>
      <c r="H74" s="112"/>
      <c r="I74">
        <f>BRPL_EOD!AA74+BRPL_EOD!AB74</f>
        <v>11.61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32.69</v>
      </c>
      <c r="O74" s="112">
        <f t="shared" si="7"/>
        <v>-0.39000000000000057</v>
      </c>
      <c r="P74">
        <v>11.471489752217803</v>
      </c>
      <c r="Q74">
        <v>7.9045579687977972</v>
      </c>
      <c r="R74">
        <v>0</v>
      </c>
      <c r="S74">
        <v>2.0551850718874274</v>
      </c>
      <c r="T74">
        <v>10.868767207096971</v>
      </c>
      <c r="U74" s="114">
        <f t="shared" si="8"/>
        <v>32.299999999999997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33.6</v>
      </c>
      <c r="E75">
        <f>GT!N75</f>
        <v>0</v>
      </c>
      <c r="F75">
        <f t="shared" si="10"/>
        <v>72</v>
      </c>
      <c r="G75">
        <f t="shared" si="11"/>
        <v>33.6</v>
      </c>
      <c r="H75" s="112"/>
      <c r="I75">
        <f>BRPL_EOD!AA75+BRPL_EOD!AB75</f>
        <v>12.58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33.659999999999997</v>
      </c>
      <c r="O75" s="112">
        <f t="shared" si="7"/>
        <v>-5.9999999999995168E-2</v>
      </c>
      <c r="P75">
        <v>12.55757575757576</v>
      </c>
      <c r="Q75">
        <v>7.9857397504456342</v>
      </c>
      <c r="R75">
        <v>0</v>
      </c>
      <c r="S75">
        <v>2.0762923351158649</v>
      </c>
      <c r="T75">
        <v>10.980392156862747</v>
      </c>
      <c r="U75" s="114">
        <f t="shared" si="8"/>
        <v>33.600000000000009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33.6</v>
      </c>
      <c r="E76">
        <f>GT!N76</f>
        <v>0</v>
      </c>
      <c r="F76">
        <f t="shared" si="10"/>
        <v>72</v>
      </c>
      <c r="G76">
        <f t="shared" si="11"/>
        <v>33.6</v>
      </c>
      <c r="H76" s="112"/>
      <c r="I76">
        <f>BRPL_EOD!AA76+BRPL_EOD!AB76</f>
        <v>12.58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33.659999999999997</v>
      </c>
      <c r="O76" s="112">
        <f t="shared" si="7"/>
        <v>-5.9999999999995168E-2</v>
      </c>
      <c r="P76">
        <v>12.55757575757576</v>
      </c>
      <c r="Q76">
        <v>7.9857397504456342</v>
      </c>
      <c r="R76">
        <v>0</v>
      </c>
      <c r="S76">
        <v>2.0762923351158649</v>
      </c>
      <c r="T76">
        <v>10.980392156862747</v>
      </c>
      <c r="U76" s="114">
        <f t="shared" si="8"/>
        <v>33.600000000000009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33.6</v>
      </c>
      <c r="E77">
        <f>GT!N77</f>
        <v>0</v>
      </c>
      <c r="F77">
        <f t="shared" si="10"/>
        <v>72</v>
      </c>
      <c r="G77">
        <f t="shared" si="11"/>
        <v>33.6</v>
      </c>
      <c r="H77" s="112"/>
      <c r="I77">
        <f>BRPL_EOD!AA77+BRPL_EOD!AB77</f>
        <v>12.58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33.659999999999997</v>
      </c>
      <c r="O77" s="112">
        <f t="shared" si="7"/>
        <v>-5.9999999999995168E-2</v>
      </c>
      <c r="P77">
        <v>12.55757575757576</v>
      </c>
      <c r="Q77">
        <v>7.9857397504456342</v>
      </c>
      <c r="R77">
        <v>0</v>
      </c>
      <c r="S77">
        <v>2.0762923351158649</v>
      </c>
      <c r="T77">
        <v>10.980392156862747</v>
      </c>
      <c r="U77" s="114">
        <f t="shared" si="8"/>
        <v>33.600000000000009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33.6</v>
      </c>
      <c r="E78">
        <f>GT!N78</f>
        <v>0</v>
      </c>
      <c r="F78">
        <f t="shared" si="10"/>
        <v>72</v>
      </c>
      <c r="G78">
        <f t="shared" si="11"/>
        <v>33.6</v>
      </c>
      <c r="H78" s="112"/>
      <c r="I78">
        <f>BRPL_EOD!AA78+BRPL_EOD!AB78</f>
        <v>12.58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33.659999999999997</v>
      </c>
      <c r="O78" s="112">
        <f t="shared" si="7"/>
        <v>-5.9999999999995168E-2</v>
      </c>
      <c r="P78">
        <v>12.55757575757576</v>
      </c>
      <c r="Q78">
        <v>7.9857397504456342</v>
      </c>
      <c r="R78">
        <v>0</v>
      </c>
      <c r="S78">
        <v>2.0762923351158649</v>
      </c>
      <c r="T78">
        <v>10.980392156862747</v>
      </c>
      <c r="U78" s="114">
        <f t="shared" si="8"/>
        <v>33.600000000000009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33.6</v>
      </c>
      <c r="E79">
        <f>GT!N79</f>
        <v>0</v>
      </c>
      <c r="F79">
        <f t="shared" si="10"/>
        <v>72</v>
      </c>
      <c r="G79">
        <f t="shared" si="11"/>
        <v>33.6</v>
      </c>
      <c r="H79" s="112"/>
      <c r="I79">
        <f>BRPL_EOD!AA79+BRPL_EOD!AB79</f>
        <v>12.58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33.659999999999997</v>
      </c>
      <c r="O79" s="112">
        <f t="shared" si="7"/>
        <v>-5.9999999999995168E-2</v>
      </c>
      <c r="P79">
        <v>12.55757575757576</v>
      </c>
      <c r="Q79">
        <v>7.9857397504456342</v>
      </c>
      <c r="R79">
        <v>0</v>
      </c>
      <c r="S79">
        <v>2.0762923351158649</v>
      </c>
      <c r="T79">
        <v>10.980392156862747</v>
      </c>
      <c r="U79" s="114">
        <f t="shared" si="8"/>
        <v>33.600000000000009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33.6</v>
      </c>
      <c r="E80">
        <f>GT!N80</f>
        <v>0</v>
      </c>
      <c r="F80">
        <f t="shared" si="10"/>
        <v>72</v>
      </c>
      <c r="G80">
        <f t="shared" si="11"/>
        <v>33.6</v>
      </c>
      <c r="H80" s="112"/>
      <c r="I80">
        <f>BRPL_EOD!AA80+BRPL_EOD!AB80</f>
        <v>12.58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33.659999999999997</v>
      </c>
      <c r="O80" s="112">
        <f t="shared" si="7"/>
        <v>-5.9999999999995168E-2</v>
      </c>
      <c r="P80">
        <v>12.55757575757576</v>
      </c>
      <c r="Q80">
        <v>7.9857397504456342</v>
      </c>
      <c r="R80">
        <v>0</v>
      </c>
      <c r="S80">
        <v>2.0762923351158649</v>
      </c>
      <c r="T80">
        <v>10.980392156862747</v>
      </c>
      <c r="U80" s="114">
        <f t="shared" si="8"/>
        <v>33.600000000000009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33.6</v>
      </c>
      <c r="E81">
        <f>GT!N81</f>
        <v>0</v>
      </c>
      <c r="F81">
        <f t="shared" si="10"/>
        <v>72</v>
      </c>
      <c r="G81">
        <f t="shared" si="11"/>
        <v>33.6</v>
      </c>
      <c r="H81" s="112"/>
      <c r="I81">
        <f>BRPL_EOD!AA81+BRPL_EOD!AB81</f>
        <v>12.58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33.659999999999997</v>
      </c>
      <c r="O81" s="112">
        <f t="shared" si="7"/>
        <v>-5.9999999999995168E-2</v>
      </c>
      <c r="P81">
        <v>12.55757575757576</v>
      </c>
      <c r="Q81">
        <v>7.9857397504456342</v>
      </c>
      <c r="R81">
        <v>0</v>
      </c>
      <c r="S81">
        <v>2.0762923351158649</v>
      </c>
      <c r="T81">
        <v>10.980392156862747</v>
      </c>
      <c r="U81" s="114">
        <f t="shared" si="8"/>
        <v>33.600000000000009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33.6</v>
      </c>
      <c r="E82">
        <f>GT!N82</f>
        <v>0</v>
      </c>
      <c r="F82">
        <f t="shared" si="10"/>
        <v>72</v>
      </c>
      <c r="G82">
        <f t="shared" si="11"/>
        <v>33.6</v>
      </c>
      <c r="H82" s="112"/>
      <c r="I82">
        <f>BRPL_EOD!AA82+BRPL_EOD!AB82</f>
        <v>12.58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33.659999999999997</v>
      </c>
      <c r="O82" s="112">
        <f t="shared" si="7"/>
        <v>-5.9999999999995168E-2</v>
      </c>
      <c r="P82">
        <v>12.55757575757576</v>
      </c>
      <c r="Q82">
        <v>7.9857397504456342</v>
      </c>
      <c r="R82">
        <v>0</v>
      </c>
      <c r="S82">
        <v>2.0762923351158649</v>
      </c>
      <c r="T82">
        <v>10.980392156862747</v>
      </c>
      <c r="U82" s="114">
        <f t="shared" si="8"/>
        <v>33.600000000000009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33.6</v>
      </c>
      <c r="E83">
        <f>GT!N83</f>
        <v>0</v>
      </c>
      <c r="F83">
        <f t="shared" si="10"/>
        <v>72</v>
      </c>
      <c r="G83">
        <f t="shared" si="11"/>
        <v>33.6</v>
      </c>
      <c r="H83" s="112"/>
      <c r="I83">
        <f>BRPL_EOD!AA83+BRPL_EOD!AB83</f>
        <v>12.58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33.659999999999997</v>
      </c>
      <c r="O83" s="112">
        <f t="shared" si="7"/>
        <v>-5.9999999999995168E-2</v>
      </c>
      <c r="P83">
        <v>12.55757575757576</v>
      </c>
      <c r="Q83">
        <v>7.9857397504456342</v>
      </c>
      <c r="R83">
        <v>0</v>
      </c>
      <c r="S83">
        <v>2.0762923351158649</v>
      </c>
      <c r="T83">
        <v>10.980392156862747</v>
      </c>
      <c r="U83" s="114">
        <f t="shared" si="8"/>
        <v>33.600000000000009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33.6</v>
      </c>
      <c r="E84">
        <f>GT!N84</f>
        <v>0</v>
      </c>
      <c r="F84">
        <f t="shared" si="10"/>
        <v>72</v>
      </c>
      <c r="G84">
        <f t="shared" si="11"/>
        <v>33.6</v>
      </c>
      <c r="H84" s="112"/>
      <c r="I84">
        <f>BRPL_EOD!AA84+BRPL_EOD!AB84</f>
        <v>12.58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33.659999999999997</v>
      </c>
      <c r="O84" s="112">
        <f t="shared" si="7"/>
        <v>-5.9999999999995168E-2</v>
      </c>
      <c r="P84">
        <v>12.55757575757576</v>
      </c>
      <c r="Q84">
        <v>7.9857397504456342</v>
      </c>
      <c r="R84">
        <v>0</v>
      </c>
      <c r="S84">
        <v>2.0762923351158649</v>
      </c>
      <c r="T84">
        <v>10.980392156862747</v>
      </c>
      <c r="U84" s="114">
        <f t="shared" si="8"/>
        <v>33.600000000000009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33.6</v>
      </c>
      <c r="E85">
        <f>GT!N85</f>
        <v>0</v>
      </c>
      <c r="F85">
        <f t="shared" si="10"/>
        <v>72</v>
      </c>
      <c r="G85">
        <f t="shared" si="11"/>
        <v>33.6</v>
      </c>
      <c r="H85" s="112"/>
      <c r="I85">
        <f>BRPL_EOD!AA85+BRPL_EOD!AB85</f>
        <v>12.58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33.659999999999997</v>
      </c>
      <c r="O85" s="112">
        <f t="shared" si="7"/>
        <v>-5.9999999999995168E-2</v>
      </c>
      <c r="P85">
        <v>12.55757575757576</v>
      </c>
      <c r="Q85">
        <v>7.9857397504456342</v>
      </c>
      <c r="R85">
        <v>0</v>
      </c>
      <c r="S85">
        <v>2.0762923351158649</v>
      </c>
      <c r="T85">
        <v>10.980392156862747</v>
      </c>
      <c r="U85" s="114">
        <f t="shared" si="8"/>
        <v>33.600000000000009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12"/>
      <c r="I86">
        <f>BRPL_EOD!AA86+BRPL_EOD!AB86</f>
        <v>12.58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33.659999999999997</v>
      </c>
      <c r="O86" s="112">
        <f t="shared" si="7"/>
        <v>-5.9999999999995168E-2</v>
      </c>
      <c r="P86">
        <v>12.55757575757576</v>
      </c>
      <c r="Q86">
        <v>7.9857397504456342</v>
      </c>
      <c r="R86">
        <v>0</v>
      </c>
      <c r="S86">
        <v>2.0762923351158649</v>
      </c>
      <c r="T86">
        <v>10.980392156862747</v>
      </c>
      <c r="U86" s="114">
        <f t="shared" si="8"/>
        <v>33.600000000000009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34.6</v>
      </c>
      <c r="E87">
        <f>GT!N87</f>
        <v>0</v>
      </c>
      <c r="F87">
        <f t="shared" si="10"/>
        <v>72</v>
      </c>
      <c r="G87">
        <f t="shared" si="11"/>
        <v>34.6</v>
      </c>
      <c r="H87" s="112"/>
      <c r="I87">
        <f>BRPL_EOD!AA87+BRPL_EOD!AB87</f>
        <v>13.56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34.64</v>
      </c>
      <c r="O87" s="112">
        <f t="shared" si="7"/>
        <v>-3.9999999999999147E-2</v>
      </c>
      <c r="P87">
        <v>13.544341801385682</v>
      </c>
      <c r="Q87">
        <v>7.990762124711317</v>
      </c>
      <c r="R87">
        <v>0</v>
      </c>
      <c r="S87">
        <v>2.0775981524249425</v>
      </c>
      <c r="T87">
        <v>10.98729792147806</v>
      </c>
      <c r="U87" s="114">
        <f t="shared" si="8"/>
        <v>34.600000000000009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34.6</v>
      </c>
      <c r="E88">
        <f>GT!N88</f>
        <v>0</v>
      </c>
      <c r="F88">
        <f t="shared" si="10"/>
        <v>72</v>
      </c>
      <c r="G88">
        <f t="shared" si="11"/>
        <v>34.6</v>
      </c>
      <c r="H88" s="112"/>
      <c r="I88">
        <f>BRPL_EOD!AA88+BRPL_EOD!AB88</f>
        <v>13.56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34.64</v>
      </c>
      <c r="O88" s="112">
        <f t="shared" si="7"/>
        <v>-3.9999999999999147E-2</v>
      </c>
      <c r="P88">
        <v>13.544341801385682</v>
      </c>
      <c r="Q88">
        <v>7.990762124711317</v>
      </c>
      <c r="R88">
        <v>0</v>
      </c>
      <c r="S88">
        <v>2.0775981524249425</v>
      </c>
      <c r="T88">
        <v>10.98729792147806</v>
      </c>
      <c r="U88" s="114">
        <f t="shared" si="8"/>
        <v>34.600000000000009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34.6</v>
      </c>
      <c r="E89">
        <f>GT!N89</f>
        <v>0</v>
      </c>
      <c r="F89">
        <f t="shared" si="10"/>
        <v>72</v>
      </c>
      <c r="G89">
        <f t="shared" si="11"/>
        <v>34.6</v>
      </c>
      <c r="H89" s="112"/>
      <c r="I89">
        <f>BRPL_EOD!AA89+BRPL_EOD!AB89</f>
        <v>13.56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34.64</v>
      </c>
      <c r="O89" s="112">
        <f t="shared" si="7"/>
        <v>-3.9999999999999147E-2</v>
      </c>
      <c r="P89">
        <v>13.544341801385682</v>
      </c>
      <c r="Q89">
        <v>7.990762124711317</v>
      </c>
      <c r="R89">
        <v>0</v>
      </c>
      <c r="S89">
        <v>2.0775981524249425</v>
      </c>
      <c r="T89">
        <v>10.98729792147806</v>
      </c>
      <c r="U89" s="114">
        <f t="shared" si="8"/>
        <v>34.600000000000009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34.6</v>
      </c>
      <c r="E90">
        <f>GT!N90</f>
        <v>0</v>
      </c>
      <c r="F90">
        <f t="shared" si="10"/>
        <v>72</v>
      </c>
      <c r="G90">
        <f t="shared" si="11"/>
        <v>34.6</v>
      </c>
      <c r="H90" s="112"/>
      <c r="I90">
        <f>BRPL_EOD!AA90+BRPL_EOD!AB90</f>
        <v>13.56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34.64</v>
      </c>
      <c r="O90" s="112">
        <f t="shared" si="7"/>
        <v>-3.9999999999999147E-2</v>
      </c>
      <c r="P90">
        <v>13.544341801385682</v>
      </c>
      <c r="Q90">
        <v>7.990762124711317</v>
      </c>
      <c r="R90">
        <v>0</v>
      </c>
      <c r="S90">
        <v>2.0775981524249425</v>
      </c>
      <c r="T90">
        <v>10.98729792147806</v>
      </c>
      <c r="U90" s="114">
        <f t="shared" si="8"/>
        <v>34.600000000000009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34.6</v>
      </c>
      <c r="E91">
        <f>GT!N91</f>
        <v>0</v>
      </c>
      <c r="F91">
        <f t="shared" si="10"/>
        <v>72</v>
      </c>
      <c r="G91">
        <f t="shared" si="11"/>
        <v>34.6</v>
      </c>
      <c r="H91" s="112"/>
      <c r="I91">
        <f>BRPL_EOD!AA91+BRPL_EOD!AB91</f>
        <v>13.56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34.64</v>
      </c>
      <c r="O91" s="112">
        <f t="shared" si="7"/>
        <v>-3.9999999999999147E-2</v>
      </c>
      <c r="P91">
        <v>13.544341801385682</v>
      </c>
      <c r="Q91">
        <v>7.990762124711317</v>
      </c>
      <c r="R91">
        <v>0</v>
      </c>
      <c r="S91">
        <v>2.0775981524249425</v>
      </c>
      <c r="T91">
        <v>10.98729792147806</v>
      </c>
      <c r="U91" s="114">
        <f t="shared" si="8"/>
        <v>34.600000000000009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34.6</v>
      </c>
      <c r="E92">
        <f>GT!N92</f>
        <v>0</v>
      </c>
      <c r="F92">
        <f t="shared" si="10"/>
        <v>72</v>
      </c>
      <c r="G92">
        <f t="shared" si="11"/>
        <v>34.6</v>
      </c>
      <c r="H92" s="112"/>
      <c r="I92">
        <f>BRPL_EOD!AA92+BRPL_EOD!AB92</f>
        <v>13.56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34.64</v>
      </c>
      <c r="O92" s="112">
        <f t="shared" si="7"/>
        <v>-3.9999999999999147E-2</v>
      </c>
      <c r="P92">
        <v>13.544341801385682</v>
      </c>
      <c r="Q92">
        <v>7.990762124711317</v>
      </c>
      <c r="R92">
        <v>0</v>
      </c>
      <c r="S92">
        <v>2.0775981524249425</v>
      </c>
      <c r="T92">
        <v>10.98729792147806</v>
      </c>
      <c r="U92" s="114">
        <f t="shared" si="8"/>
        <v>34.600000000000009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35.6</v>
      </c>
      <c r="E93">
        <f>GT!N93</f>
        <v>0</v>
      </c>
      <c r="F93">
        <f t="shared" si="10"/>
        <v>72</v>
      </c>
      <c r="G93">
        <f t="shared" si="11"/>
        <v>35.6</v>
      </c>
      <c r="H93" s="112"/>
      <c r="I93">
        <f>BRPL_EOD!AA93+BRPL_EOD!AB93</f>
        <v>14.53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35.61</v>
      </c>
      <c r="O93" s="112">
        <f t="shared" si="7"/>
        <v>-9.9999999999980105E-3</v>
      </c>
      <c r="P93">
        <v>14.525919685481606</v>
      </c>
      <c r="Q93">
        <v>7.9977534400449315</v>
      </c>
      <c r="R93">
        <v>0</v>
      </c>
      <c r="S93">
        <v>2.0794158944116825</v>
      </c>
      <c r="T93">
        <v>10.996910980061781</v>
      </c>
      <c r="U93" s="114">
        <f t="shared" si="8"/>
        <v>35.599999999999994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35.6</v>
      </c>
      <c r="E94">
        <f>GT!N94</f>
        <v>0</v>
      </c>
      <c r="F94">
        <f t="shared" si="10"/>
        <v>72</v>
      </c>
      <c r="G94">
        <f t="shared" si="11"/>
        <v>35.6</v>
      </c>
      <c r="H94" s="112"/>
      <c r="I94">
        <f>BRPL_EOD!AA94+BRPL_EOD!AB94</f>
        <v>14.53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35.61</v>
      </c>
      <c r="O94" s="112">
        <f t="shared" si="7"/>
        <v>-9.9999999999980105E-3</v>
      </c>
      <c r="P94">
        <v>14.525919685481606</v>
      </c>
      <c r="Q94">
        <v>7.9977534400449315</v>
      </c>
      <c r="R94">
        <v>0</v>
      </c>
      <c r="S94">
        <v>2.0794158944116825</v>
      </c>
      <c r="T94">
        <v>10.996910980061781</v>
      </c>
      <c r="U94" s="114">
        <f t="shared" si="8"/>
        <v>35.599999999999994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35.6</v>
      </c>
      <c r="E95">
        <f>GT!N95</f>
        <v>0</v>
      </c>
      <c r="F95">
        <f t="shared" si="10"/>
        <v>72</v>
      </c>
      <c r="G95">
        <f t="shared" si="11"/>
        <v>35.6</v>
      </c>
      <c r="H95" s="112"/>
      <c r="I95">
        <f>BRPL_EOD!AA95+BRPL_EOD!AB95</f>
        <v>14.53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35.61</v>
      </c>
      <c r="O95" s="112">
        <f t="shared" si="7"/>
        <v>-9.9999999999980105E-3</v>
      </c>
      <c r="P95">
        <v>14.525919685481606</v>
      </c>
      <c r="Q95">
        <v>7.9977534400449315</v>
      </c>
      <c r="R95">
        <v>0</v>
      </c>
      <c r="S95">
        <v>2.0794158944116825</v>
      </c>
      <c r="T95">
        <v>10.996910980061781</v>
      </c>
      <c r="U95" s="114">
        <f t="shared" si="8"/>
        <v>35.599999999999994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35.6</v>
      </c>
      <c r="E96">
        <f>GT!N96</f>
        <v>0</v>
      </c>
      <c r="F96">
        <f t="shared" si="10"/>
        <v>72</v>
      </c>
      <c r="G96">
        <f t="shared" si="11"/>
        <v>35.6</v>
      </c>
      <c r="H96" s="112"/>
      <c r="I96">
        <f>BRPL_EOD!AA96+BRPL_EOD!AB96</f>
        <v>14.53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35.61</v>
      </c>
      <c r="O96" s="112">
        <f t="shared" si="7"/>
        <v>-9.9999999999980105E-3</v>
      </c>
      <c r="P96">
        <v>14.525919685481606</v>
      </c>
      <c r="Q96">
        <v>7.9977534400449315</v>
      </c>
      <c r="R96">
        <v>0</v>
      </c>
      <c r="S96">
        <v>2.0794158944116825</v>
      </c>
      <c r="T96">
        <v>10.996910980061781</v>
      </c>
      <c r="U96" s="114">
        <f t="shared" si="8"/>
        <v>35.599999999999994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35.6</v>
      </c>
      <c r="E97">
        <f>GT!N97</f>
        <v>0</v>
      </c>
      <c r="F97">
        <f t="shared" si="10"/>
        <v>72</v>
      </c>
      <c r="G97">
        <f t="shared" si="11"/>
        <v>35.6</v>
      </c>
      <c r="H97" s="112"/>
      <c r="I97">
        <f>BRPL_EOD!AA97+BRPL_EOD!AB97</f>
        <v>14.53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35.61</v>
      </c>
      <c r="O97" s="112">
        <f t="shared" si="7"/>
        <v>-9.9999999999980105E-3</v>
      </c>
      <c r="P97">
        <v>14.525919685481606</v>
      </c>
      <c r="Q97">
        <v>7.9977534400449315</v>
      </c>
      <c r="R97">
        <v>0</v>
      </c>
      <c r="S97">
        <v>2.0794158944116825</v>
      </c>
      <c r="T97">
        <v>10.996910980061781</v>
      </c>
      <c r="U97" s="114">
        <f t="shared" si="8"/>
        <v>35.599999999999994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35.6</v>
      </c>
      <c r="E98">
        <f>GT!N98</f>
        <v>0</v>
      </c>
      <c r="F98">
        <f t="shared" si="10"/>
        <v>72</v>
      </c>
      <c r="G98">
        <f t="shared" si="11"/>
        <v>35.6</v>
      </c>
      <c r="H98" s="112"/>
      <c r="I98">
        <f>BRPL_EOD!AA98+BRPL_EOD!AB98</f>
        <v>14.53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35.61</v>
      </c>
      <c r="O98" s="112">
        <f t="shared" si="7"/>
        <v>-9.9999999999980105E-3</v>
      </c>
      <c r="P98">
        <v>14.525919685481606</v>
      </c>
      <c r="Q98">
        <v>7.9977534400449315</v>
      </c>
      <c r="R98">
        <v>0</v>
      </c>
      <c r="S98">
        <v>2.0794158944116825</v>
      </c>
      <c r="T98">
        <v>10.996910980061781</v>
      </c>
      <c r="U98" s="114">
        <f t="shared" si="8"/>
        <v>35.599999999999994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0.84169999999999978</v>
      </c>
      <c r="E99" s="114">
        <f t="shared" si="12"/>
        <v>0</v>
      </c>
      <c r="F99" s="114">
        <f t="shared" si="12"/>
        <v>1.728</v>
      </c>
      <c r="G99" s="114">
        <f t="shared" si="12"/>
        <v>0.84169999999999978</v>
      </c>
      <c r="H99" s="114"/>
      <c r="I99" s="114">
        <f t="shared" si="12"/>
        <v>0.33521249999999975</v>
      </c>
      <c r="J99" s="114">
        <f t="shared" si="12"/>
        <v>0.19552499999999998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0.26431500000000002</v>
      </c>
      <c r="N99" s="114">
        <f t="shared" si="12"/>
        <v>0.84497249999999935</v>
      </c>
      <c r="O99" s="114">
        <f t="shared" si="12"/>
        <v>-3.2724999999999495E-3</v>
      </c>
      <c r="P99" s="114">
        <f t="shared" si="12"/>
        <v>0.33397392778619361</v>
      </c>
      <c r="Q99" s="114">
        <f t="shared" si="12"/>
        <v>0.19475268064540288</v>
      </c>
      <c r="R99" s="114">
        <f t="shared" si="12"/>
        <v>0</v>
      </c>
      <c r="S99" s="114">
        <f t="shared" si="12"/>
        <v>4.9719337253737575E-2</v>
      </c>
      <c r="T99" s="114">
        <f t="shared" si="12"/>
        <v>0.26325405431466609</v>
      </c>
      <c r="U99" s="114">
        <f t="shared" si="12"/>
        <v>0.84169999999999978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212.71</v>
      </c>
      <c r="E3">
        <f>BAWANA!AM3</f>
        <v>0</v>
      </c>
      <c r="F3">
        <f>(B3+C3)*0.8</f>
        <v>256</v>
      </c>
      <c r="G3">
        <f>(D3+E3)</f>
        <v>212.71</v>
      </c>
      <c r="H3" s="112"/>
      <c r="I3">
        <f>BRPL_EOD!AI3+BRPL_EOD!AJ3</f>
        <v>78.709999999999994</v>
      </c>
      <c r="J3">
        <f>BYPL_EOD!AI3+BYPL_EOD!AJ3</f>
        <v>55</v>
      </c>
      <c r="K3">
        <f>MES_EOD!AI3+MES_EOD!AJ3</f>
        <v>5</v>
      </c>
      <c r="L3">
        <f>NDMC_EOD!AI3+NDMC_EOD!AJ3</f>
        <v>19</v>
      </c>
      <c r="M3">
        <f>TPDDL_EOD!AI3+TPDDL_EOD!AJ3</f>
        <v>55</v>
      </c>
      <c r="N3">
        <f t="shared" ref="N3:N66" si="0">SUM(I3:M3)</f>
        <v>212.70999999999998</v>
      </c>
      <c r="O3" s="112">
        <f t="shared" ref="O3:O66" si="1">G3-N3</f>
        <v>0</v>
      </c>
      <c r="P3">
        <v>78.710000000000008</v>
      </c>
      <c r="Q3">
        <v>55.000000000000007</v>
      </c>
      <c r="R3">
        <v>5.0000000000000009</v>
      </c>
      <c r="S3">
        <v>19.000000000000004</v>
      </c>
      <c r="T3">
        <v>55.000000000000007</v>
      </c>
      <c r="U3" s="114">
        <f t="shared" ref="U3:U66" si="2">SUM(P3:T3)</f>
        <v>212.71</v>
      </c>
      <c r="V3" s="112">
        <f t="shared" ref="V3:V66" si="3">G3-U3</f>
        <v>0</v>
      </c>
      <c r="Y3">
        <f>BAWANA!AW3+BAWANA!AX3</f>
        <v>25.29</v>
      </c>
      <c r="Z3">
        <f>BAWANA!BD3+BAWANA!BE3</f>
        <v>32</v>
      </c>
      <c r="AA3">
        <f>BAWANA!X3+BAWANA!Y3</f>
        <v>25.29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212.71</v>
      </c>
      <c r="E4">
        <f>BAWANA!AM4</f>
        <v>0</v>
      </c>
      <c r="F4">
        <f t="shared" ref="F4:F67" si="4">(B4+C4)*0.8</f>
        <v>256</v>
      </c>
      <c r="G4">
        <f t="shared" ref="G4:G67" si="5">(D4+E4)</f>
        <v>212.71</v>
      </c>
      <c r="H4" s="112"/>
      <c r="I4">
        <f>BRPL_EOD!AI4+BRPL_EOD!AJ4</f>
        <v>78.709999999999994</v>
      </c>
      <c r="J4">
        <f>BYPL_EOD!AI4+BYPL_EOD!AJ4</f>
        <v>55</v>
      </c>
      <c r="K4">
        <f>MES_EOD!AI4+MES_EOD!AJ4</f>
        <v>5</v>
      </c>
      <c r="L4">
        <f>NDMC_EOD!AI4+NDMC_EOD!AJ4</f>
        <v>19</v>
      </c>
      <c r="M4">
        <f>TPDDL_EOD!AI4+TPDDL_EOD!AJ4</f>
        <v>55</v>
      </c>
      <c r="N4">
        <f t="shared" si="0"/>
        <v>212.70999999999998</v>
      </c>
      <c r="O4" s="112">
        <f t="shared" si="1"/>
        <v>0</v>
      </c>
      <c r="P4">
        <v>78.710000000000008</v>
      </c>
      <c r="Q4">
        <v>55.000000000000007</v>
      </c>
      <c r="R4">
        <v>5.0000000000000009</v>
      </c>
      <c r="S4">
        <v>19.000000000000004</v>
      </c>
      <c r="T4">
        <v>55.000000000000007</v>
      </c>
      <c r="U4" s="114">
        <f t="shared" si="2"/>
        <v>212.71</v>
      </c>
      <c r="V4" s="112">
        <f t="shared" si="3"/>
        <v>0</v>
      </c>
      <c r="Y4">
        <f>BAWANA!AW4+BAWANA!AX4</f>
        <v>25.29</v>
      </c>
      <c r="Z4">
        <f>BAWANA!BD4+BAWANA!BE4</f>
        <v>32</v>
      </c>
      <c r="AA4">
        <f>BAWANA!X4+BAWANA!Y4</f>
        <v>25.29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212.71</v>
      </c>
      <c r="E5">
        <f>BAWANA!AM5</f>
        <v>0</v>
      </c>
      <c r="F5">
        <f t="shared" si="4"/>
        <v>256</v>
      </c>
      <c r="G5">
        <f t="shared" si="5"/>
        <v>212.71</v>
      </c>
      <c r="H5" s="112"/>
      <c r="I5">
        <f>BRPL_EOD!AI5+BRPL_EOD!AJ5</f>
        <v>78.709999999999994</v>
      </c>
      <c r="J5">
        <f>BYPL_EOD!AI5+BYPL_EOD!AJ5</f>
        <v>55</v>
      </c>
      <c r="K5">
        <f>MES_EOD!AI5+MES_EOD!AJ5</f>
        <v>5</v>
      </c>
      <c r="L5">
        <f>NDMC_EOD!AI5+NDMC_EOD!AJ5</f>
        <v>19</v>
      </c>
      <c r="M5">
        <f>TPDDL_EOD!AI5+TPDDL_EOD!AJ5</f>
        <v>55</v>
      </c>
      <c r="N5">
        <f t="shared" si="0"/>
        <v>212.70999999999998</v>
      </c>
      <c r="O5" s="112">
        <f t="shared" si="1"/>
        <v>0</v>
      </c>
      <c r="P5">
        <v>78.710000000000008</v>
      </c>
      <c r="Q5">
        <v>55.000000000000007</v>
      </c>
      <c r="R5">
        <v>5.0000000000000009</v>
      </c>
      <c r="S5">
        <v>19.000000000000004</v>
      </c>
      <c r="T5">
        <v>55.000000000000007</v>
      </c>
      <c r="U5" s="114">
        <f t="shared" si="2"/>
        <v>212.71</v>
      </c>
      <c r="V5" s="112">
        <f t="shared" si="3"/>
        <v>0</v>
      </c>
      <c r="Y5">
        <f>BAWANA!AW5+BAWANA!AX5</f>
        <v>25.29</v>
      </c>
      <c r="Z5">
        <f>BAWANA!BD5+BAWANA!BE5</f>
        <v>32</v>
      </c>
      <c r="AA5">
        <f>BAWANA!X5+BAWANA!Y5</f>
        <v>25.29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212.71</v>
      </c>
      <c r="E6">
        <f>BAWANA!AM6</f>
        <v>0</v>
      </c>
      <c r="F6">
        <f t="shared" si="4"/>
        <v>256</v>
      </c>
      <c r="G6">
        <f t="shared" si="5"/>
        <v>212.71</v>
      </c>
      <c r="H6" s="112"/>
      <c r="I6">
        <f>BRPL_EOD!AI6+BRPL_EOD!AJ6</f>
        <v>78.709999999999994</v>
      </c>
      <c r="J6">
        <f>BYPL_EOD!AI6+BYPL_EOD!AJ6</f>
        <v>55</v>
      </c>
      <c r="K6">
        <f>MES_EOD!AI6+MES_EOD!AJ6</f>
        <v>5</v>
      </c>
      <c r="L6">
        <f>NDMC_EOD!AI6+NDMC_EOD!AJ6</f>
        <v>19</v>
      </c>
      <c r="M6">
        <f>TPDDL_EOD!AI6+TPDDL_EOD!AJ6</f>
        <v>55</v>
      </c>
      <c r="N6">
        <f t="shared" si="0"/>
        <v>212.70999999999998</v>
      </c>
      <c r="O6" s="112">
        <f t="shared" si="1"/>
        <v>0</v>
      </c>
      <c r="P6">
        <v>78.710000000000008</v>
      </c>
      <c r="Q6">
        <v>55.000000000000007</v>
      </c>
      <c r="R6">
        <v>5.0000000000000009</v>
      </c>
      <c r="S6">
        <v>19.000000000000004</v>
      </c>
      <c r="T6">
        <v>55.000000000000007</v>
      </c>
      <c r="U6" s="114">
        <f t="shared" si="2"/>
        <v>212.71</v>
      </c>
      <c r="V6" s="112">
        <f t="shared" si="3"/>
        <v>0</v>
      </c>
      <c r="Y6">
        <f>BAWANA!AW6+BAWANA!AX6</f>
        <v>25.29</v>
      </c>
      <c r="Z6">
        <f>BAWANA!BD6+BAWANA!BE6</f>
        <v>32</v>
      </c>
      <c r="AA6">
        <f>BAWANA!X6+BAWANA!Y6</f>
        <v>25.29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212.71</v>
      </c>
      <c r="E7">
        <f>BAWANA!AM7</f>
        <v>0</v>
      </c>
      <c r="F7">
        <f t="shared" si="4"/>
        <v>256</v>
      </c>
      <c r="G7">
        <f t="shared" si="5"/>
        <v>212.71</v>
      </c>
      <c r="H7" s="112"/>
      <c r="I7">
        <f>BRPL_EOD!AI7+BRPL_EOD!AJ7</f>
        <v>78.709999999999994</v>
      </c>
      <c r="J7">
        <f>BYPL_EOD!AI7+BYPL_EOD!AJ7</f>
        <v>55</v>
      </c>
      <c r="K7">
        <f>MES_EOD!AI7+MES_EOD!AJ7</f>
        <v>5</v>
      </c>
      <c r="L7">
        <f>NDMC_EOD!AI7+NDMC_EOD!AJ7</f>
        <v>19</v>
      </c>
      <c r="M7">
        <f>TPDDL_EOD!AI7+TPDDL_EOD!AJ7</f>
        <v>55</v>
      </c>
      <c r="N7">
        <f t="shared" si="0"/>
        <v>212.70999999999998</v>
      </c>
      <c r="O7" s="112">
        <f t="shared" si="1"/>
        <v>0</v>
      </c>
      <c r="P7">
        <v>78.710000000000008</v>
      </c>
      <c r="Q7">
        <v>55.000000000000007</v>
      </c>
      <c r="R7">
        <v>5.0000000000000009</v>
      </c>
      <c r="S7">
        <v>19.000000000000004</v>
      </c>
      <c r="T7">
        <v>55.000000000000007</v>
      </c>
      <c r="U7" s="114">
        <f t="shared" si="2"/>
        <v>212.71</v>
      </c>
      <c r="V7" s="112">
        <f t="shared" si="3"/>
        <v>0</v>
      </c>
      <c r="Y7">
        <f>BAWANA!AW7+BAWANA!AX7</f>
        <v>25.29</v>
      </c>
      <c r="Z7">
        <f>BAWANA!BD7+BAWANA!BE7</f>
        <v>32</v>
      </c>
      <c r="AA7">
        <f>BAWANA!X7+BAWANA!Y7</f>
        <v>25.29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212.71</v>
      </c>
      <c r="E8">
        <f>BAWANA!AM8</f>
        <v>0</v>
      </c>
      <c r="F8">
        <f t="shared" si="4"/>
        <v>256</v>
      </c>
      <c r="G8">
        <f t="shared" si="5"/>
        <v>212.71</v>
      </c>
      <c r="H8" s="112"/>
      <c r="I8">
        <f>BRPL_EOD!AI8+BRPL_EOD!AJ8</f>
        <v>78.709999999999994</v>
      </c>
      <c r="J8">
        <f>BYPL_EOD!AI8+BYPL_EOD!AJ8</f>
        <v>55</v>
      </c>
      <c r="K8">
        <f>MES_EOD!AI8+MES_EOD!AJ8</f>
        <v>5</v>
      </c>
      <c r="L8">
        <f>NDMC_EOD!AI8+NDMC_EOD!AJ8</f>
        <v>19</v>
      </c>
      <c r="M8">
        <f>TPDDL_EOD!AI8+TPDDL_EOD!AJ8</f>
        <v>55</v>
      </c>
      <c r="N8">
        <f t="shared" si="0"/>
        <v>212.70999999999998</v>
      </c>
      <c r="O8" s="112">
        <f t="shared" si="1"/>
        <v>0</v>
      </c>
      <c r="P8">
        <v>78.710000000000008</v>
      </c>
      <c r="Q8">
        <v>55.000000000000007</v>
      </c>
      <c r="R8">
        <v>5.0000000000000009</v>
      </c>
      <c r="S8">
        <v>19.000000000000004</v>
      </c>
      <c r="T8">
        <v>55.000000000000007</v>
      </c>
      <c r="U8" s="114">
        <f t="shared" si="2"/>
        <v>212.71</v>
      </c>
      <c r="V8" s="112">
        <f t="shared" si="3"/>
        <v>0</v>
      </c>
      <c r="Y8">
        <f>BAWANA!AW8+BAWANA!AX8</f>
        <v>25.29</v>
      </c>
      <c r="Z8">
        <f>BAWANA!BD8+BAWANA!BE8</f>
        <v>32</v>
      </c>
      <c r="AA8">
        <f>BAWANA!X8+BAWANA!Y8</f>
        <v>25.29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212.71</v>
      </c>
      <c r="E9">
        <f>BAWANA!AM9</f>
        <v>0</v>
      </c>
      <c r="F9">
        <f t="shared" si="4"/>
        <v>256</v>
      </c>
      <c r="G9">
        <f t="shared" si="5"/>
        <v>212.71</v>
      </c>
      <c r="H9" s="112"/>
      <c r="I9">
        <f>BRPL_EOD!AI9+BRPL_EOD!AJ9</f>
        <v>78.709999999999994</v>
      </c>
      <c r="J9">
        <f>BYPL_EOD!AI9+BYPL_EOD!AJ9</f>
        <v>55</v>
      </c>
      <c r="K9">
        <f>MES_EOD!AI9+MES_EOD!AJ9</f>
        <v>5</v>
      </c>
      <c r="L9">
        <f>NDMC_EOD!AI9+NDMC_EOD!AJ9</f>
        <v>19</v>
      </c>
      <c r="M9">
        <f>TPDDL_EOD!AI9+TPDDL_EOD!AJ9</f>
        <v>55</v>
      </c>
      <c r="N9">
        <f t="shared" si="0"/>
        <v>212.70999999999998</v>
      </c>
      <c r="O9" s="112">
        <f t="shared" si="1"/>
        <v>0</v>
      </c>
      <c r="P9">
        <v>78.710000000000008</v>
      </c>
      <c r="Q9">
        <v>55.000000000000007</v>
      </c>
      <c r="R9">
        <v>5.0000000000000009</v>
      </c>
      <c r="S9">
        <v>19.000000000000004</v>
      </c>
      <c r="T9">
        <v>55.000000000000007</v>
      </c>
      <c r="U9" s="114">
        <f t="shared" si="2"/>
        <v>212.71</v>
      </c>
      <c r="V9" s="112">
        <f t="shared" si="3"/>
        <v>0</v>
      </c>
      <c r="Y9">
        <f>BAWANA!AW9+BAWANA!AX9</f>
        <v>25.29</v>
      </c>
      <c r="Z9">
        <f>BAWANA!BD9+BAWANA!BE9</f>
        <v>32</v>
      </c>
      <c r="AA9">
        <f>BAWANA!X9+BAWANA!Y9</f>
        <v>25.29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212.71</v>
      </c>
      <c r="E10">
        <f>BAWANA!AM10</f>
        <v>0</v>
      </c>
      <c r="F10">
        <f t="shared" si="4"/>
        <v>256</v>
      </c>
      <c r="G10">
        <f t="shared" si="5"/>
        <v>212.71</v>
      </c>
      <c r="H10" s="112"/>
      <c r="I10">
        <f>BRPL_EOD!AI10+BRPL_EOD!AJ10</f>
        <v>78.709999999999994</v>
      </c>
      <c r="J10">
        <f>BYPL_EOD!AI10+BYPL_EOD!AJ10</f>
        <v>55</v>
      </c>
      <c r="K10">
        <f>MES_EOD!AI10+MES_EOD!AJ10</f>
        <v>5</v>
      </c>
      <c r="L10">
        <f>NDMC_EOD!AI10+NDMC_EOD!AJ10</f>
        <v>19</v>
      </c>
      <c r="M10">
        <f>TPDDL_EOD!AI10+TPDDL_EOD!AJ10</f>
        <v>55</v>
      </c>
      <c r="N10">
        <f t="shared" si="0"/>
        <v>212.70999999999998</v>
      </c>
      <c r="O10" s="112">
        <f t="shared" si="1"/>
        <v>0</v>
      </c>
      <c r="P10">
        <v>78.710000000000008</v>
      </c>
      <c r="Q10">
        <v>55.000000000000007</v>
      </c>
      <c r="R10">
        <v>5.0000000000000009</v>
      </c>
      <c r="S10">
        <v>19.000000000000004</v>
      </c>
      <c r="T10">
        <v>55.000000000000007</v>
      </c>
      <c r="U10" s="114">
        <f t="shared" si="2"/>
        <v>212.71</v>
      </c>
      <c r="V10" s="112">
        <f t="shared" si="3"/>
        <v>0</v>
      </c>
      <c r="Y10">
        <f>BAWANA!AW10+BAWANA!AX10</f>
        <v>25.29</v>
      </c>
      <c r="Z10">
        <f>BAWANA!BD10+BAWANA!BE10</f>
        <v>32</v>
      </c>
      <c r="AA10">
        <f>BAWANA!X10+BAWANA!Y10</f>
        <v>25.29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212.71</v>
      </c>
      <c r="E11">
        <f>BAWANA!AM11</f>
        <v>0</v>
      </c>
      <c r="F11">
        <f t="shared" si="4"/>
        <v>256</v>
      </c>
      <c r="G11">
        <f t="shared" si="5"/>
        <v>212.71</v>
      </c>
      <c r="H11" s="112"/>
      <c r="I11">
        <f>BRPL_EOD!AI11+BRPL_EOD!AJ11</f>
        <v>78.709999999999994</v>
      </c>
      <c r="J11">
        <f>BYPL_EOD!AI11+BYPL_EOD!AJ11</f>
        <v>55</v>
      </c>
      <c r="K11">
        <f>MES_EOD!AI11+MES_EOD!AJ11</f>
        <v>5</v>
      </c>
      <c r="L11">
        <f>NDMC_EOD!AI11+NDMC_EOD!AJ11</f>
        <v>19</v>
      </c>
      <c r="M11">
        <f>TPDDL_EOD!AI11+TPDDL_EOD!AJ11</f>
        <v>55</v>
      </c>
      <c r="N11">
        <f t="shared" si="0"/>
        <v>212.70999999999998</v>
      </c>
      <c r="O11" s="112">
        <f t="shared" si="1"/>
        <v>0</v>
      </c>
      <c r="P11">
        <v>78.710000000000008</v>
      </c>
      <c r="Q11">
        <v>55.000000000000007</v>
      </c>
      <c r="R11">
        <v>5.0000000000000009</v>
      </c>
      <c r="S11">
        <v>19.000000000000004</v>
      </c>
      <c r="T11">
        <v>55.000000000000007</v>
      </c>
      <c r="U11" s="114">
        <f t="shared" si="2"/>
        <v>212.71</v>
      </c>
      <c r="V11" s="112">
        <f t="shared" si="3"/>
        <v>0</v>
      </c>
      <c r="Y11">
        <f>BAWANA!AW11+BAWANA!AX11</f>
        <v>25.29</v>
      </c>
      <c r="Z11">
        <f>BAWANA!BD11+BAWANA!BE11</f>
        <v>32</v>
      </c>
      <c r="AA11">
        <f>BAWANA!X11+BAWANA!Y11</f>
        <v>25.29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212.71</v>
      </c>
      <c r="E12">
        <f>BAWANA!AM12</f>
        <v>0</v>
      </c>
      <c r="F12">
        <f t="shared" si="4"/>
        <v>256</v>
      </c>
      <c r="G12">
        <f t="shared" si="5"/>
        <v>212.71</v>
      </c>
      <c r="H12" s="112"/>
      <c r="I12">
        <f>BRPL_EOD!AI12+BRPL_EOD!AJ12</f>
        <v>78.709999999999994</v>
      </c>
      <c r="J12">
        <f>BYPL_EOD!AI12+BYPL_EOD!AJ12</f>
        <v>55</v>
      </c>
      <c r="K12">
        <f>MES_EOD!AI12+MES_EOD!AJ12</f>
        <v>5</v>
      </c>
      <c r="L12">
        <f>NDMC_EOD!AI12+NDMC_EOD!AJ12</f>
        <v>19</v>
      </c>
      <c r="M12">
        <f>TPDDL_EOD!AI12+TPDDL_EOD!AJ12</f>
        <v>55</v>
      </c>
      <c r="N12">
        <f t="shared" si="0"/>
        <v>212.70999999999998</v>
      </c>
      <c r="O12" s="112">
        <f t="shared" si="1"/>
        <v>0</v>
      </c>
      <c r="P12">
        <v>78.710000000000008</v>
      </c>
      <c r="Q12">
        <v>55.000000000000007</v>
      </c>
      <c r="R12">
        <v>5.0000000000000009</v>
      </c>
      <c r="S12">
        <v>19.000000000000004</v>
      </c>
      <c r="T12">
        <v>55.000000000000007</v>
      </c>
      <c r="U12" s="114">
        <f t="shared" si="2"/>
        <v>212.71</v>
      </c>
      <c r="V12" s="112">
        <f t="shared" si="3"/>
        <v>0</v>
      </c>
      <c r="Y12">
        <f>BAWANA!AW12+BAWANA!AX12</f>
        <v>25.29</v>
      </c>
      <c r="Z12">
        <f>BAWANA!BD12+BAWANA!BE12</f>
        <v>32</v>
      </c>
      <c r="AA12">
        <f>BAWANA!X12+BAWANA!Y12</f>
        <v>25.29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212.71</v>
      </c>
      <c r="E13">
        <f>BAWANA!AM13</f>
        <v>0</v>
      </c>
      <c r="F13">
        <f t="shared" si="4"/>
        <v>256</v>
      </c>
      <c r="G13">
        <f t="shared" si="5"/>
        <v>212.71</v>
      </c>
      <c r="H13" s="112"/>
      <c r="I13">
        <f>BRPL_EOD!AI13+BRPL_EOD!AJ13</f>
        <v>78.709999999999994</v>
      </c>
      <c r="J13">
        <f>BYPL_EOD!AI13+BYPL_EOD!AJ13</f>
        <v>55</v>
      </c>
      <c r="K13">
        <f>MES_EOD!AI13+MES_EOD!AJ13</f>
        <v>5</v>
      </c>
      <c r="L13">
        <f>NDMC_EOD!AI13+NDMC_EOD!AJ13</f>
        <v>19</v>
      </c>
      <c r="M13">
        <f>TPDDL_EOD!AI13+TPDDL_EOD!AJ13</f>
        <v>55</v>
      </c>
      <c r="N13">
        <f t="shared" si="0"/>
        <v>212.70999999999998</v>
      </c>
      <c r="O13" s="112">
        <f t="shared" si="1"/>
        <v>0</v>
      </c>
      <c r="P13">
        <v>78.710000000000008</v>
      </c>
      <c r="Q13">
        <v>55.000000000000007</v>
      </c>
      <c r="R13">
        <v>5.0000000000000009</v>
      </c>
      <c r="S13">
        <v>19.000000000000004</v>
      </c>
      <c r="T13">
        <v>55.000000000000007</v>
      </c>
      <c r="U13" s="114">
        <f t="shared" si="2"/>
        <v>212.71</v>
      </c>
      <c r="V13" s="112">
        <f t="shared" si="3"/>
        <v>0</v>
      </c>
      <c r="Y13">
        <f>BAWANA!AW13+BAWANA!AX13</f>
        <v>25.29</v>
      </c>
      <c r="Z13">
        <f>BAWANA!BD13+BAWANA!BE13</f>
        <v>32</v>
      </c>
      <c r="AA13">
        <f>BAWANA!X13+BAWANA!Y13</f>
        <v>25.29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212.71</v>
      </c>
      <c r="E14">
        <f>BAWANA!AM14</f>
        <v>0</v>
      </c>
      <c r="F14">
        <f t="shared" si="4"/>
        <v>256</v>
      </c>
      <c r="G14">
        <f t="shared" si="5"/>
        <v>212.71</v>
      </c>
      <c r="H14" s="112"/>
      <c r="I14">
        <f>BRPL_EOD!AI14+BRPL_EOD!AJ14</f>
        <v>78.709999999999994</v>
      </c>
      <c r="J14">
        <f>BYPL_EOD!AI14+BYPL_EOD!AJ14</f>
        <v>55</v>
      </c>
      <c r="K14">
        <f>MES_EOD!AI14+MES_EOD!AJ14</f>
        <v>5</v>
      </c>
      <c r="L14">
        <f>NDMC_EOD!AI14+NDMC_EOD!AJ14</f>
        <v>19</v>
      </c>
      <c r="M14">
        <f>TPDDL_EOD!AI14+TPDDL_EOD!AJ14</f>
        <v>55</v>
      </c>
      <c r="N14">
        <f t="shared" si="0"/>
        <v>212.70999999999998</v>
      </c>
      <c r="O14" s="112">
        <f t="shared" si="1"/>
        <v>0</v>
      </c>
      <c r="P14">
        <v>78.710000000000008</v>
      </c>
      <c r="Q14">
        <v>55.000000000000007</v>
      </c>
      <c r="R14">
        <v>5.0000000000000009</v>
      </c>
      <c r="S14">
        <v>19.000000000000004</v>
      </c>
      <c r="T14">
        <v>55.000000000000007</v>
      </c>
      <c r="U14" s="114">
        <f t="shared" si="2"/>
        <v>212.71</v>
      </c>
      <c r="V14" s="112">
        <f t="shared" si="3"/>
        <v>0</v>
      </c>
      <c r="Y14">
        <f>BAWANA!AW14+BAWANA!AX14</f>
        <v>25.29</v>
      </c>
      <c r="Z14">
        <f>BAWANA!BD14+BAWANA!BE14</f>
        <v>32</v>
      </c>
      <c r="AA14">
        <f>BAWANA!X14+BAWANA!Y14</f>
        <v>25.29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212.71</v>
      </c>
      <c r="E15">
        <f>BAWANA!AM15</f>
        <v>0</v>
      </c>
      <c r="F15">
        <f t="shared" si="4"/>
        <v>256</v>
      </c>
      <c r="G15">
        <f t="shared" si="5"/>
        <v>212.71</v>
      </c>
      <c r="H15" s="112"/>
      <c r="I15">
        <f>BRPL_EOD!AI15+BRPL_EOD!AJ15</f>
        <v>78.709999999999994</v>
      </c>
      <c r="J15">
        <f>BYPL_EOD!AI15+BYPL_EOD!AJ15</f>
        <v>55</v>
      </c>
      <c r="K15">
        <f>MES_EOD!AI15+MES_EOD!AJ15</f>
        <v>5</v>
      </c>
      <c r="L15">
        <f>NDMC_EOD!AI15+NDMC_EOD!AJ15</f>
        <v>19</v>
      </c>
      <c r="M15">
        <f>TPDDL_EOD!AI15+TPDDL_EOD!AJ15</f>
        <v>55</v>
      </c>
      <c r="N15">
        <f t="shared" si="0"/>
        <v>212.70999999999998</v>
      </c>
      <c r="O15" s="112">
        <f t="shared" si="1"/>
        <v>0</v>
      </c>
      <c r="P15">
        <v>78.710000000000008</v>
      </c>
      <c r="Q15">
        <v>55.000000000000007</v>
      </c>
      <c r="R15">
        <v>5.0000000000000009</v>
      </c>
      <c r="S15">
        <v>19.000000000000004</v>
      </c>
      <c r="T15">
        <v>55.000000000000007</v>
      </c>
      <c r="U15" s="114">
        <f t="shared" si="2"/>
        <v>212.71</v>
      </c>
      <c r="V15" s="112">
        <f t="shared" si="3"/>
        <v>0</v>
      </c>
      <c r="Y15">
        <f>BAWANA!AW15+BAWANA!AX15</f>
        <v>25.29</v>
      </c>
      <c r="Z15">
        <f>BAWANA!BD15+BAWANA!BE15</f>
        <v>32</v>
      </c>
      <c r="AA15">
        <f>BAWANA!X15+BAWANA!Y15</f>
        <v>25.29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212.71</v>
      </c>
      <c r="E16">
        <f>BAWANA!AM16</f>
        <v>0</v>
      </c>
      <c r="F16">
        <f t="shared" si="4"/>
        <v>256</v>
      </c>
      <c r="G16">
        <f t="shared" si="5"/>
        <v>212.71</v>
      </c>
      <c r="H16" s="112"/>
      <c r="I16">
        <f>BRPL_EOD!AI16+BRPL_EOD!AJ16</f>
        <v>78.709999999999994</v>
      </c>
      <c r="J16">
        <f>BYPL_EOD!AI16+BYPL_EOD!AJ16</f>
        <v>55</v>
      </c>
      <c r="K16">
        <f>MES_EOD!AI16+MES_EOD!AJ16</f>
        <v>5</v>
      </c>
      <c r="L16">
        <f>NDMC_EOD!AI16+NDMC_EOD!AJ16</f>
        <v>19</v>
      </c>
      <c r="M16">
        <f>TPDDL_EOD!AI16+TPDDL_EOD!AJ16</f>
        <v>55</v>
      </c>
      <c r="N16">
        <f t="shared" si="0"/>
        <v>212.70999999999998</v>
      </c>
      <c r="O16" s="112">
        <f t="shared" si="1"/>
        <v>0</v>
      </c>
      <c r="P16">
        <v>78.710000000000008</v>
      </c>
      <c r="Q16">
        <v>55.000000000000007</v>
      </c>
      <c r="R16">
        <v>5.0000000000000009</v>
      </c>
      <c r="S16">
        <v>19.000000000000004</v>
      </c>
      <c r="T16">
        <v>55.000000000000007</v>
      </c>
      <c r="U16" s="114">
        <f t="shared" si="2"/>
        <v>212.71</v>
      </c>
      <c r="V16" s="112">
        <f t="shared" si="3"/>
        <v>0</v>
      </c>
      <c r="Y16">
        <f>BAWANA!AW16+BAWANA!AX16</f>
        <v>25.29</v>
      </c>
      <c r="Z16">
        <f>BAWANA!BD16+BAWANA!BE16</f>
        <v>32</v>
      </c>
      <c r="AA16">
        <f>BAWANA!X16+BAWANA!Y16</f>
        <v>25.29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212.71</v>
      </c>
      <c r="E17">
        <f>BAWANA!AM17</f>
        <v>0</v>
      </c>
      <c r="F17">
        <f t="shared" si="4"/>
        <v>256</v>
      </c>
      <c r="G17">
        <f t="shared" si="5"/>
        <v>212.71</v>
      </c>
      <c r="H17" s="112"/>
      <c r="I17">
        <f>BRPL_EOD!AI17+BRPL_EOD!AJ17</f>
        <v>78.709999999999994</v>
      </c>
      <c r="J17">
        <f>BYPL_EOD!AI17+BYPL_EOD!AJ17</f>
        <v>55</v>
      </c>
      <c r="K17">
        <f>MES_EOD!AI17+MES_EOD!AJ17</f>
        <v>5</v>
      </c>
      <c r="L17">
        <f>NDMC_EOD!AI17+NDMC_EOD!AJ17</f>
        <v>19</v>
      </c>
      <c r="M17">
        <f>TPDDL_EOD!AI17+TPDDL_EOD!AJ17</f>
        <v>55</v>
      </c>
      <c r="N17">
        <f t="shared" si="0"/>
        <v>212.70999999999998</v>
      </c>
      <c r="O17" s="112">
        <f t="shared" si="1"/>
        <v>0</v>
      </c>
      <c r="P17">
        <v>78.710000000000008</v>
      </c>
      <c r="Q17">
        <v>55.000000000000007</v>
      </c>
      <c r="R17">
        <v>5.0000000000000009</v>
      </c>
      <c r="S17">
        <v>19.000000000000004</v>
      </c>
      <c r="T17">
        <v>55.000000000000007</v>
      </c>
      <c r="U17" s="114">
        <f t="shared" si="2"/>
        <v>212.71</v>
      </c>
      <c r="V17" s="112">
        <f t="shared" si="3"/>
        <v>0</v>
      </c>
      <c r="Y17">
        <f>BAWANA!AW17+BAWANA!AX17</f>
        <v>25.29</v>
      </c>
      <c r="Z17">
        <f>BAWANA!BD17+BAWANA!BE17</f>
        <v>32</v>
      </c>
      <c r="AA17">
        <f>BAWANA!X17+BAWANA!Y17</f>
        <v>25.29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212.71</v>
      </c>
      <c r="E18">
        <f>BAWANA!AM18</f>
        <v>0</v>
      </c>
      <c r="F18">
        <f t="shared" si="4"/>
        <v>256</v>
      </c>
      <c r="G18">
        <f t="shared" si="5"/>
        <v>212.71</v>
      </c>
      <c r="H18" s="112"/>
      <c r="I18">
        <f>BRPL_EOD!AI18+BRPL_EOD!AJ18</f>
        <v>78.709999999999994</v>
      </c>
      <c r="J18">
        <f>BYPL_EOD!AI18+BYPL_EOD!AJ18</f>
        <v>55</v>
      </c>
      <c r="K18">
        <f>MES_EOD!AI18+MES_EOD!AJ18</f>
        <v>5</v>
      </c>
      <c r="L18">
        <f>NDMC_EOD!AI18+NDMC_EOD!AJ18</f>
        <v>19</v>
      </c>
      <c r="M18">
        <f>TPDDL_EOD!AI18+TPDDL_EOD!AJ18</f>
        <v>55</v>
      </c>
      <c r="N18">
        <f t="shared" si="0"/>
        <v>212.70999999999998</v>
      </c>
      <c r="O18" s="112">
        <f t="shared" si="1"/>
        <v>0</v>
      </c>
      <c r="P18">
        <v>78.710000000000008</v>
      </c>
      <c r="Q18">
        <v>55.000000000000007</v>
      </c>
      <c r="R18">
        <v>5.0000000000000009</v>
      </c>
      <c r="S18">
        <v>19.000000000000004</v>
      </c>
      <c r="T18">
        <v>55.000000000000007</v>
      </c>
      <c r="U18" s="114">
        <f t="shared" si="2"/>
        <v>212.71</v>
      </c>
      <c r="V18" s="112">
        <f t="shared" si="3"/>
        <v>0</v>
      </c>
      <c r="Y18">
        <f>BAWANA!AW18+BAWANA!AX18</f>
        <v>25.29</v>
      </c>
      <c r="Z18">
        <f>BAWANA!BD18+BAWANA!BE18</f>
        <v>32</v>
      </c>
      <c r="AA18">
        <f>BAWANA!X18+BAWANA!Y18</f>
        <v>25.29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212.71</v>
      </c>
      <c r="E19">
        <f>BAWANA!AM19</f>
        <v>0</v>
      </c>
      <c r="F19">
        <f t="shared" si="4"/>
        <v>256</v>
      </c>
      <c r="G19">
        <f t="shared" si="5"/>
        <v>212.71</v>
      </c>
      <c r="H19" s="112"/>
      <c r="I19">
        <f>BRPL_EOD!AI19+BRPL_EOD!AJ19</f>
        <v>78.709999999999994</v>
      </c>
      <c r="J19">
        <f>BYPL_EOD!AI19+BYPL_EOD!AJ19</f>
        <v>55</v>
      </c>
      <c r="K19">
        <f>MES_EOD!AI19+MES_EOD!AJ19</f>
        <v>5</v>
      </c>
      <c r="L19">
        <f>NDMC_EOD!AI19+NDMC_EOD!AJ19</f>
        <v>19</v>
      </c>
      <c r="M19">
        <f>TPDDL_EOD!AI19+TPDDL_EOD!AJ19</f>
        <v>55</v>
      </c>
      <c r="N19">
        <f t="shared" si="0"/>
        <v>212.70999999999998</v>
      </c>
      <c r="O19" s="112">
        <f t="shared" si="1"/>
        <v>0</v>
      </c>
      <c r="P19">
        <v>78.710000000000008</v>
      </c>
      <c r="Q19">
        <v>55.000000000000007</v>
      </c>
      <c r="R19">
        <v>5.0000000000000009</v>
      </c>
      <c r="S19">
        <v>19.000000000000004</v>
      </c>
      <c r="T19">
        <v>55.000000000000007</v>
      </c>
      <c r="U19" s="114">
        <f t="shared" si="2"/>
        <v>212.71</v>
      </c>
      <c r="V19" s="112">
        <f t="shared" si="3"/>
        <v>0</v>
      </c>
      <c r="Y19">
        <f>BAWANA!AW19+BAWANA!AX19</f>
        <v>25.29</v>
      </c>
      <c r="Z19">
        <f>BAWANA!BD19+BAWANA!BE19</f>
        <v>32</v>
      </c>
      <c r="AA19">
        <f>BAWANA!X19+BAWANA!Y19</f>
        <v>25.29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212.71</v>
      </c>
      <c r="E20">
        <f>BAWANA!AM20</f>
        <v>0</v>
      </c>
      <c r="F20">
        <f t="shared" si="4"/>
        <v>256</v>
      </c>
      <c r="G20">
        <f t="shared" si="5"/>
        <v>212.71</v>
      </c>
      <c r="H20" s="112"/>
      <c r="I20">
        <f>BRPL_EOD!AI20+BRPL_EOD!AJ20</f>
        <v>78.709999999999994</v>
      </c>
      <c r="J20">
        <f>BYPL_EOD!AI20+BYPL_EOD!AJ20</f>
        <v>55</v>
      </c>
      <c r="K20">
        <f>MES_EOD!AI20+MES_EOD!AJ20</f>
        <v>5</v>
      </c>
      <c r="L20">
        <f>NDMC_EOD!AI20+NDMC_EOD!AJ20</f>
        <v>19</v>
      </c>
      <c r="M20">
        <f>TPDDL_EOD!AI20+TPDDL_EOD!AJ20</f>
        <v>55</v>
      </c>
      <c r="N20">
        <f t="shared" si="0"/>
        <v>212.70999999999998</v>
      </c>
      <c r="O20" s="112">
        <f t="shared" si="1"/>
        <v>0</v>
      </c>
      <c r="P20">
        <v>78.710000000000008</v>
      </c>
      <c r="Q20">
        <v>55.000000000000007</v>
      </c>
      <c r="R20">
        <v>5.0000000000000009</v>
      </c>
      <c r="S20">
        <v>19.000000000000004</v>
      </c>
      <c r="T20">
        <v>55.000000000000007</v>
      </c>
      <c r="U20" s="114">
        <f t="shared" si="2"/>
        <v>212.71</v>
      </c>
      <c r="V20" s="112">
        <f t="shared" si="3"/>
        <v>0</v>
      </c>
      <c r="Y20">
        <f>BAWANA!AW20+BAWANA!AX20</f>
        <v>25.29</v>
      </c>
      <c r="Z20">
        <f>BAWANA!BD20+BAWANA!BE20</f>
        <v>32</v>
      </c>
      <c r="AA20">
        <f>BAWANA!X20+BAWANA!Y20</f>
        <v>25.29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212.71</v>
      </c>
      <c r="E21">
        <f>BAWANA!AM21</f>
        <v>0</v>
      </c>
      <c r="F21">
        <f t="shared" si="4"/>
        <v>256</v>
      </c>
      <c r="G21">
        <f t="shared" si="5"/>
        <v>212.71</v>
      </c>
      <c r="H21" s="112"/>
      <c r="I21">
        <f>BRPL_EOD!AI21+BRPL_EOD!AJ21</f>
        <v>78.709999999999994</v>
      </c>
      <c r="J21">
        <f>BYPL_EOD!AI21+BYPL_EOD!AJ21</f>
        <v>55</v>
      </c>
      <c r="K21">
        <f>MES_EOD!AI21+MES_EOD!AJ21</f>
        <v>5</v>
      </c>
      <c r="L21">
        <f>NDMC_EOD!AI21+NDMC_EOD!AJ21</f>
        <v>19</v>
      </c>
      <c r="M21">
        <f>TPDDL_EOD!AI21+TPDDL_EOD!AJ21</f>
        <v>55</v>
      </c>
      <c r="N21">
        <f t="shared" si="0"/>
        <v>212.70999999999998</v>
      </c>
      <c r="O21" s="112">
        <f t="shared" si="1"/>
        <v>0</v>
      </c>
      <c r="P21">
        <v>78.710000000000008</v>
      </c>
      <c r="Q21">
        <v>55.000000000000007</v>
      </c>
      <c r="R21">
        <v>5.0000000000000009</v>
      </c>
      <c r="S21">
        <v>19.000000000000004</v>
      </c>
      <c r="T21">
        <v>55.000000000000007</v>
      </c>
      <c r="U21" s="114">
        <f t="shared" si="2"/>
        <v>212.71</v>
      </c>
      <c r="V21" s="112">
        <f t="shared" si="3"/>
        <v>0</v>
      </c>
      <c r="Y21">
        <f>BAWANA!AW21+BAWANA!AX21</f>
        <v>25.29</v>
      </c>
      <c r="Z21">
        <f>BAWANA!BD21+BAWANA!BE21</f>
        <v>32</v>
      </c>
      <c r="AA21">
        <f>BAWANA!X21+BAWANA!Y21</f>
        <v>25.29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212.71</v>
      </c>
      <c r="E22">
        <f>BAWANA!AM22</f>
        <v>0</v>
      </c>
      <c r="F22">
        <f t="shared" si="4"/>
        <v>256</v>
      </c>
      <c r="G22">
        <f t="shared" si="5"/>
        <v>212.71</v>
      </c>
      <c r="H22" s="112"/>
      <c r="I22">
        <f>BRPL_EOD!AI22+BRPL_EOD!AJ22</f>
        <v>78.709999999999994</v>
      </c>
      <c r="J22">
        <f>BYPL_EOD!AI22+BYPL_EOD!AJ22</f>
        <v>55</v>
      </c>
      <c r="K22">
        <f>MES_EOD!AI22+MES_EOD!AJ22</f>
        <v>5</v>
      </c>
      <c r="L22">
        <f>NDMC_EOD!AI22+NDMC_EOD!AJ22</f>
        <v>19</v>
      </c>
      <c r="M22">
        <f>TPDDL_EOD!AI22+TPDDL_EOD!AJ22</f>
        <v>55</v>
      </c>
      <c r="N22">
        <f t="shared" si="0"/>
        <v>212.70999999999998</v>
      </c>
      <c r="O22" s="112">
        <f t="shared" si="1"/>
        <v>0</v>
      </c>
      <c r="P22">
        <v>78.710000000000008</v>
      </c>
      <c r="Q22">
        <v>55.000000000000007</v>
      </c>
      <c r="R22">
        <v>5.0000000000000009</v>
      </c>
      <c r="S22">
        <v>19.000000000000004</v>
      </c>
      <c r="T22">
        <v>55.000000000000007</v>
      </c>
      <c r="U22" s="114">
        <f t="shared" si="2"/>
        <v>212.71</v>
      </c>
      <c r="V22" s="112">
        <f t="shared" si="3"/>
        <v>0</v>
      </c>
      <c r="Y22">
        <f>BAWANA!AW22+BAWANA!AX22</f>
        <v>25.29</v>
      </c>
      <c r="Z22">
        <f>BAWANA!BD22+BAWANA!BE22</f>
        <v>32</v>
      </c>
      <c r="AA22">
        <f>BAWANA!X22+BAWANA!Y22</f>
        <v>25.29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212.71</v>
      </c>
      <c r="E23">
        <f>BAWANA!AM23</f>
        <v>0</v>
      </c>
      <c r="F23">
        <f t="shared" si="4"/>
        <v>256</v>
      </c>
      <c r="G23">
        <f t="shared" si="5"/>
        <v>212.71</v>
      </c>
      <c r="H23" s="112"/>
      <c r="I23">
        <f>BRPL_EOD!AI23+BRPL_EOD!AJ23</f>
        <v>78.709999999999994</v>
      </c>
      <c r="J23">
        <f>BYPL_EOD!AI23+BYPL_EOD!AJ23</f>
        <v>55</v>
      </c>
      <c r="K23">
        <f>MES_EOD!AI23+MES_EOD!AJ23</f>
        <v>5</v>
      </c>
      <c r="L23">
        <f>NDMC_EOD!AI23+NDMC_EOD!AJ23</f>
        <v>19</v>
      </c>
      <c r="M23">
        <f>TPDDL_EOD!AI23+TPDDL_EOD!AJ23</f>
        <v>55</v>
      </c>
      <c r="N23">
        <f t="shared" si="0"/>
        <v>212.70999999999998</v>
      </c>
      <c r="O23" s="112">
        <f t="shared" si="1"/>
        <v>0</v>
      </c>
      <c r="P23">
        <v>78.710000000000008</v>
      </c>
      <c r="Q23">
        <v>55.000000000000007</v>
      </c>
      <c r="R23">
        <v>5.0000000000000009</v>
      </c>
      <c r="S23">
        <v>19.000000000000004</v>
      </c>
      <c r="T23">
        <v>55.000000000000007</v>
      </c>
      <c r="U23" s="114">
        <f t="shared" si="2"/>
        <v>212.71</v>
      </c>
      <c r="V23" s="112">
        <f t="shared" si="3"/>
        <v>0</v>
      </c>
      <c r="Y23">
        <f>BAWANA!AW23+BAWANA!AX23</f>
        <v>25.29</v>
      </c>
      <c r="Z23">
        <f>BAWANA!BD23+BAWANA!BE23</f>
        <v>32</v>
      </c>
      <c r="AA23">
        <f>BAWANA!X23+BAWANA!Y23</f>
        <v>25.29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212.71</v>
      </c>
      <c r="E24">
        <f>BAWANA!AM24</f>
        <v>0</v>
      </c>
      <c r="F24">
        <f t="shared" si="4"/>
        <v>256</v>
      </c>
      <c r="G24">
        <f t="shared" si="5"/>
        <v>212.71</v>
      </c>
      <c r="H24" s="112"/>
      <c r="I24">
        <f>BRPL_EOD!AI24+BRPL_EOD!AJ24</f>
        <v>78.709999999999994</v>
      </c>
      <c r="J24">
        <f>BYPL_EOD!AI24+BYPL_EOD!AJ24</f>
        <v>55</v>
      </c>
      <c r="K24">
        <f>MES_EOD!AI24+MES_EOD!AJ24</f>
        <v>5</v>
      </c>
      <c r="L24">
        <f>NDMC_EOD!AI24+NDMC_EOD!AJ24</f>
        <v>19</v>
      </c>
      <c r="M24">
        <f>TPDDL_EOD!AI24+TPDDL_EOD!AJ24</f>
        <v>55</v>
      </c>
      <c r="N24">
        <f t="shared" si="0"/>
        <v>212.70999999999998</v>
      </c>
      <c r="O24" s="112">
        <f t="shared" si="1"/>
        <v>0</v>
      </c>
      <c r="P24">
        <v>78.710000000000008</v>
      </c>
      <c r="Q24">
        <v>55.000000000000007</v>
      </c>
      <c r="R24">
        <v>5.0000000000000009</v>
      </c>
      <c r="S24">
        <v>19.000000000000004</v>
      </c>
      <c r="T24">
        <v>55.000000000000007</v>
      </c>
      <c r="U24" s="114">
        <f t="shared" si="2"/>
        <v>212.71</v>
      </c>
      <c r="V24" s="112">
        <f t="shared" si="3"/>
        <v>0</v>
      </c>
      <c r="Y24">
        <f>BAWANA!AW24+BAWANA!AX24</f>
        <v>25.29</v>
      </c>
      <c r="Z24">
        <f>BAWANA!BD24+BAWANA!BE24</f>
        <v>32</v>
      </c>
      <c r="AA24">
        <f>BAWANA!X24+BAWANA!Y24</f>
        <v>25.29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212.71</v>
      </c>
      <c r="E25">
        <f>BAWANA!AM25</f>
        <v>0</v>
      </c>
      <c r="F25">
        <f t="shared" si="4"/>
        <v>256</v>
      </c>
      <c r="G25">
        <f t="shared" si="5"/>
        <v>212.71</v>
      </c>
      <c r="H25" s="112"/>
      <c r="I25">
        <f>BRPL_EOD!AI25+BRPL_EOD!AJ25</f>
        <v>78.709999999999994</v>
      </c>
      <c r="J25">
        <f>BYPL_EOD!AI25+BYPL_EOD!AJ25</f>
        <v>55</v>
      </c>
      <c r="K25">
        <f>MES_EOD!AI25+MES_EOD!AJ25</f>
        <v>5</v>
      </c>
      <c r="L25">
        <f>NDMC_EOD!AI25+NDMC_EOD!AJ25</f>
        <v>19</v>
      </c>
      <c r="M25">
        <f>TPDDL_EOD!AI25+TPDDL_EOD!AJ25</f>
        <v>55</v>
      </c>
      <c r="N25">
        <f t="shared" si="0"/>
        <v>212.70999999999998</v>
      </c>
      <c r="O25" s="112">
        <f t="shared" si="1"/>
        <v>0</v>
      </c>
      <c r="P25">
        <v>78.710000000000008</v>
      </c>
      <c r="Q25">
        <v>55.000000000000007</v>
      </c>
      <c r="R25">
        <v>5.0000000000000009</v>
      </c>
      <c r="S25">
        <v>19.000000000000004</v>
      </c>
      <c r="T25">
        <v>55.000000000000007</v>
      </c>
      <c r="U25" s="114">
        <f t="shared" si="2"/>
        <v>212.71</v>
      </c>
      <c r="V25" s="112">
        <f t="shared" si="3"/>
        <v>0</v>
      </c>
      <c r="Y25">
        <f>BAWANA!AW25+BAWANA!AX25</f>
        <v>25.29</v>
      </c>
      <c r="Z25">
        <f>BAWANA!BD25+BAWANA!BE25</f>
        <v>32</v>
      </c>
      <c r="AA25">
        <f>BAWANA!X25+BAWANA!Y25</f>
        <v>25.29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212.71</v>
      </c>
      <c r="E26">
        <f>BAWANA!AM26</f>
        <v>0</v>
      </c>
      <c r="F26">
        <f t="shared" si="4"/>
        <v>256</v>
      </c>
      <c r="G26">
        <f t="shared" si="5"/>
        <v>212.71</v>
      </c>
      <c r="H26" s="112"/>
      <c r="I26">
        <f>BRPL_EOD!AI26+BRPL_EOD!AJ26</f>
        <v>78.709999999999994</v>
      </c>
      <c r="J26">
        <f>BYPL_EOD!AI26+BYPL_EOD!AJ26</f>
        <v>55</v>
      </c>
      <c r="K26">
        <f>MES_EOD!AI26+MES_EOD!AJ26</f>
        <v>5</v>
      </c>
      <c r="L26">
        <f>NDMC_EOD!AI26+NDMC_EOD!AJ26</f>
        <v>19</v>
      </c>
      <c r="M26">
        <f>TPDDL_EOD!AI26+TPDDL_EOD!AJ26</f>
        <v>55</v>
      </c>
      <c r="N26">
        <f t="shared" si="0"/>
        <v>212.70999999999998</v>
      </c>
      <c r="O26" s="112">
        <f t="shared" si="1"/>
        <v>0</v>
      </c>
      <c r="P26">
        <v>78.710000000000008</v>
      </c>
      <c r="Q26">
        <v>55.000000000000007</v>
      </c>
      <c r="R26">
        <v>5.0000000000000009</v>
      </c>
      <c r="S26">
        <v>19.000000000000004</v>
      </c>
      <c r="T26">
        <v>55.000000000000007</v>
      </c>
      <c r="U26" s="114">
        <f t="shared" si="2"/>
        <v>212.71</v>
      </c>
      <c r="V26" s="112">
        <f t="shared" si="3"/>
        <v>0</v>
      </c>
      <c r="Y26">
        <f>BAWANA!AW26+BAWANA!AX26</f>
        <v>25.29</v>
      </c>
      <c r="Z26">
        <f>BAWANA!BD26+BAWANA!BE26</f>
        <v>32</v>
      </c>
      <c r="AA26">
        <f>BAWANA!X26+BAWANA!Y26</f>
        <v>25.29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212.71</v>
      </c>
      <c r="E27">
        <f>BAWANA!AM27</f>
        <v>0</v>
      </c>
      <c r="F27">
        <f t="shared" si="4"/>
        <v>256</v>
      </c>
      <c r="G27">
        <f t="shared" si="5"/>
        <v>212.71</v>
      </c>
      <c r="H27" s="112"/>
      <c r="I27">
        <f>BRPL_EOD!AI27+BRPL_EOD!AJ27</f>
        <v>78.709999999999994</v>
      </c>
      <c r="J27">
        <f>BYPL_EOD!AI27+BYPL_EOD!AJ27</f>
        <v>55</v>
      </c>
      <c r="K27">
        <f>MES_EOD!AI27+MES_EOD!AJ27</f>
        <v>5</v>
      </c>
      <c r="L27">
        <f>NDMC_EOD!AI27+NDMC_EOD!AJ27</f>
        <v>19</v>
      </c>
      <c r="M27">
        <f>TPDDL_EOD!AI27+TPDDL_EOD!AJ27</f>
        <v>55</v>
      </c>
      <c r="N27">
        <f t="shared" si="0"/>
        <v>212.70999999999998</v>
      </c>
      <c r="O27" s="112">
        <f t="shared" si="1"/>
        <v>0</v>
      </c>
      <c r="P27">
        <v>78.710000000000008</v>
      </c>
      <c r="Q27">
        <v>55.000000000000007</v>
      </c>
      <c r="R27">
        <v>5.0000000000000009</v>
      </c>
      <c r="S27">
        <v>19.000000000000004</v>
      </c>
      <c r="T27">
        <v>55.000000000000007</v>
      </c>
      <c r="U27" s="114">
        <f t="shared" si="2"/>
        <v>212.71</v>
      </c>
      <c r="V27" s="112">
        <f t="shared" si="3"/>
        <v>0</v>
      </c>
      <c r="Y27">
        <f>BAWANA!AW27+BAWANA!AX27</f>
        <v>25.29</v>
      </c>
      <c r="Z27">
        <f>BAWANA!BD27+BAWANA!BE27</f>
        <v>32</v>
      </c>
      <c r="AA27">
        <f>BAWANA!X27+BAWANA!Y27</f>
        <v>25.29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212.71</v>
      </c>
      <c r="E28">
        <f>BAWANA!AM28</f>
        <v>0</v>
      </c>
      <c r="F28">
        <f t="shared" si="4"/>
        <v>256</v>
      </c>
      <c r="G28">
        <f t="shared" si="5"/>
        <v>212.71</v>
      </c>
      <c r="H28" s="112"/>
      <c r="I28">
        <f>BRPL_EOD!AI28+BRPL_EOD!AJ28</f>
        <v>78.709999999999994</v>
      </c>
      <c r="J28">
        <f>BYPL_EOD!AI28+BYPL_EOD!AJ28</f>
        <v>55</v>
      </c>
      <c r="K28">
        <f>MES_EOD!AI28+MES_EOD!AJ28</f>
        <v>5</v>
      </c>
      <c r="L28">
        <f>NDMC_EOD!AI28+NDMC_EOD!AJ28</f>
        <v>19</v>
      </c>
      <c r="M28">
        <f>TPDDL_EOD!AI28+TPDDL_EOD!AJ28</f>
        <v>55</v>
      </c>
      <c r="N28">
        <f t="shared" si="0"/>
        <v>212.70999999999998</v>
      </c>
      <c r="O28" s="112">
        <f t="shared" si="1"/>
        <v>0</v>
      </c>
      <c r="P28">
        <v>78.710000000000008</v>
      </c>
      <c r="Q28">
        <v>55.000000000000007</v>
      </c>
      <c r="R28">
        <v>5.0000000000000009</v>
      </c>
      <c r="S28">
        <v>19.000000000000004</v>
      </c>
      <c r="T28">
        <v>55.000000000000007</v>
      </c>
      <c r="U28" s="114">
        <f t="shared" si="2"/>
        <v>212.71</v>
      </c>
      <c r="V28" s="112">
        <f t="shared" si="3"/>
        <v>0</v>
      </c>
      <c r="Y28">
        <f>BAWANA!AW28+BAWANA!AX28</f>
        <v>25.29</v>
      </c>
      <c r="Z28">
        <f>BAWANA!BD28+BAWANA!BE28</f>
        <v>32</v>
      </c>
      <c r="AA28">
        <f>BAWANA!X28+BAWANA!Y28</f>
        <v>25.29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212.71</v>
      </c>
      <c r="E29">
        <f>BAWANA!AM29</f>
        <v>0</v>
      </c>
      <c r="F29">
        <f t="shared" si="4"/>
        <v>256</v>
      </c>
      <c r="G29">
        <f t="shared" si="5"/>
        <v>212.71</v>
      </c>
      <c r="H29" s="112"/>
      <c r="I29">
        <f>BRPL_EOD!AI29+BRPL_EOD!AJ29</f>
        <v>78.709999999999994</v>
      </c>
      <c r="J29">
        <f>BYPL_EOD!AI29+BYPL_EOD!AJ29</f>
        <v>55</v>
      </c>
      <c r="K29">
        <f>MES_EOD!AI29+MES_EOD!AJ29</f>
        <v>5</v>
      </c>
      <c r="L29">
        <f>NDMC_EOD!AI29+NDMC_EOD!AJ29</f>
        <v>19</v>
      </c>
      <c r="M29">
        <f>TPDDL_EOD!AI29+TPDDL_EOD!AJ29</f>
        <v>55</v>
      </c>
      <c r="N29">
        <f t="shared" si="0"/>
        <v>212.70999999999998</v>
      </c>
      <c r="O29" s="112">
        <f t="shared" si="1"/>
        <v>0</v>
      </c>
      <c r="P29">
        <v>78.710000000000008</v>
      </c>
      <c r="Q29">
        <v>55.000000000000007</v>
      </c>
      <c r="R29">
        <v>5.0000000000000009</v>
      </c>
      <c r="S29">
        <v>19.000000000000004</v>
      </c>
      <c r="T29">
        <v>55.000000000000007</v>
      </c>
      <c r="U29" s="114">
        <f t="shared" si="2"/>
        <v>212.71</v>
      </c>
      <c r="V29" s="112">
        <f t="shared" si="3"/>
        <v>0</v>
      </c>
      <c r="Y29">
        <f>BAWANA!AW29+BAWANA!AX29</f>
        <v>25.29</v>
      </c>
      <c r="Z29">
        <f>BAWANA!BD29+BAWANA!BE29</f>
        <v>32</v>
      </c>
      <c r="AA29">
        <f>BAWANA!X29+BAWANA!Y29</f>
        <v>25.29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212.71</v>
      </c>
      <c r="E30">
        <f>BAWANA!AM30</f>
        <v>0</v>
      </c>
      <c r="F30">
        <f t="shared" si="4"/>
        <v>256</v>
      </c>
      <c r="G30">
        <f t="shared" si="5"/>
        <v>212.71</v>
      </c>
      <c r="H30" s="112"/>
      <c r="I30">
        <f>BRPL_EOD!AI30+BRPL_EOD!AJ30</f>
        <v>78.709999999999994</v>
      </c>
      <c r="J30">
        <f>BYPL_EOD!AI30+BYPL_EOD!AJ30</f>
        <v>55</v>
      </c>
      <c r="K30">
        <f>MES_EOD!AI30+MES_EOD!AJ30</f>
        <v>5</v>
      </c>
      <c r="L30">
        <f>NDMC_EOD!AI30+NDMC_EOD!AJ30</f>
        <v>19</v>
      </c>
      <c r="M30">
        <f>TPDDL_EOD!AI30+TPDDL_EOD!AJ30</f>
        <v>55</v>
      </c>
      <c r="N30">
        <f t="shared" si="0"/>
        <v>212.70999999999998</v>
      </c>
      <c r="O30" s="112">
        <f t="shared" si="1"/>
        <v>0</v>
      </c>
      <c r="P30">
        <v>78.710000000000008</v>
      </c>
      <c r="Q30">
        <v>55.000000000000007</v>
      </c>
      <c r="R30">
        <v>5.0000000000000009</v>
      </c>
      <c r="S30">
        <v>19.000000000000004</v>
      </c>
      <c r="T30">
        <v>55.000000000000007</v>
      </c>
      <c r="U30" s="114">
        <f t="shared" si="2"/>
        <v>212.71</v>
      </c>
      <c r="V30" s="112">
        <f t="shared" si="3"/>
        <v>0</v>
      </c>
      <c r="Y30">
        <f>BAWANA!AW30+BAWANA!AX30</f>
        <v>25.29</v>
      </c>
      <c r="Z30">
        <f>BAWANA!BD30+BAWANA!BE30</f>
        <v>32</v>
      </c>
      <c r="AA30">
        <f>BAWANA!X30+BAWANA!Y30</f>
        <v>25.29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212.71</v>
      </c>
      <c r="E31">
        <f>BAWANA!AM31</f>
        <v>0</v>
      </c>
      <c r="F31">
        <f t="shared" si="4"/>
        <v>256</v>
      </c>
      <c r="G31">
        <f t="shared" si="5"/>
        <v>212.71</v>
      </c>
      <c r="H31" s="112"/>
      <c r="I31">
        <f>BRPL_EOD!AI31+BRPL_EOD!AJ31</f>
        <v>78.709999999999994</v>
      </c>
      <c r="J31">
        <f>BYPL_EOD!AI31+BYPL_EOD!AJ31</f>
        <v>55</v>
      </c>
      <c r="K31">
        <f>MES_EOD!AI31+MES_EOD!AJ31</f>
        <v>5</v>
      </c>
      <c r="L31">
        <f>NDMC_EOD!AI31+NDMC_EOD!AJ31</f>
        <v>19</v>
      </c>
      <c r="M31">
        <f>TPDDL_EOD!AI31+TPDDL_EOD!AJ31</f>
        <v>55</v>
      </c>
      <c r="N31">
        <f t="shared" si="0"/>
        <v>212.70999999999998</v>
      </c>
      <c r="O31" s="112">
        <f t="shared" si="1"/>
        <v>0</v>
      </c>
      <c r="P31">
        <v>78.710000000000008</v>
      </c>
      <c r="Q31">
        <v>55.000000000000007</v>
      </c>
      <c r="R31">
        <v>5.0000000000000009</v>
      </c>
      <c r="S31">
        <v>19.000000000000004</v>
      </c>
      <c r="T31">
        <v>55.000000000000007</v>
      </c>
      <c r="U31" s="114">
        <f t="shared" si="2"/>
        <v>212.71</v>
      </c>
      <c r="V31" s="112">
        <f t="shared" si="3"/>
        <v>0</v>
      </c>
      <c r="Y31">
        <f>BAWANA!AW31+BAWANA!AX31</f>
        <v>25.29</v>
      </c>
      <c r="Z31">
        <f>BAWANA!BD31+BAWANA!BE31</f>
        <v>32</v>
      </c>
      <c r="AA31">
        <f>BAWANA!X31+BAWANA!Y31</f>
        <v>25.29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212.71</v>
      </c>
      <c r="E32">
        <f>BAWANA!AM32</f>
        <v>0</v>
      </c>
      <c r="F32">
        <f t="shared" si="4"/>
        <v>256</v>
      </c>
      <c r="G32">
        <f t="shared" si="5"/>
        <v>212.71</v>
      </c>
      <c r="H32" s="112"/>
      <c r="I32">
        <f>BRPL_EOD!AI32+BRPL_EOD!AJ32</f>
        <v>78.709999999999994</v>
      </c>
      <c r="J32">
        <f>BYPL_EOD!AI32+BYPL_EOD!AJ32</f>
        <v>55</v>
      </c>
      <c r="K32">
        <f>MES_EOD!AI32+MES_EOD!AJ32</f>
        <v>5</v>
      </c>
      <c r="L32">
        <f>NDMC_EOD!AI32+NDMC_EOD!AJ32</f>
        <v>19</v>
      </c>
      <c r="M32">
        <f>TPDDL_EOD!AI32+TPDDL_EOD!AJ32</f>
        <v>55</v>
      </c>
      <c r="N32">
        <f t="shared" si="0"/>
        <v>212.70999999999998</v>
      </c>
      <c r="O32" s="112">
        <f t="shared" si="1"/>
        <v>0</v>
      </c>
      <c r="P32">
        <v>78.710000000000008</v>
      </c>
      <c r="Q32">
        <v>55.000000000000007</v>
      </c>
      <c r="R32">
        <v>5.0000000000000009</v>
      </c>
      <c r="S32">
        <v>19.000000000000004</v>
      </c>
      <c r="T32">
        <v>55.000000000000007</v>
      </c>
      <c r="U32" s="114">
        <f t="shared" si="2"/>
        <v>212.71</v>
      </c>
      <c r="V32" s="112">
        <f t="shared" si="3"/>
        <v>0</v>
      </c>
      <c r="Y32">
        <f>BAWANA!AW32+BAWANA!AX32</f>
        <v>25.29</v>
      </c>
      <c r="Z32">
        <f>BAWANA!BD32+BAWANA!BE32</f>
        <v>32</v>
      </c>
      <c r="AA32">
        <f>BAWANA!X32+BAWANA!Y32</f>
        <v>25.29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212.71</v>
      </c>
      <c r="E33">
        <f>BAWANA!AM33</f>
        <v>0</v>
      </c>
      <c r="F33">
        <f t="shared" si="4"/>
        <v>256</v>
      </c>
      <c r="G33">
        <f t="shared" si="5"/>
        <v>212.71</v>
      </c>
      <c r="H33" s="112"/>
      <c r="I33">
        <f>BRPL_EOD!AI33+BRPL_EOD!AJ33</f>
        <v>78.709999999999994</v>
      </c>
      <c r="J33">
        <f>BYPL_EOD!AI33+BYPL_EOD!AJ33</f>
        <v>55</v>
      </c>
      <c r="K33">
        <f>MES_EOD!AI33+MES_EOD!AJ33</f>
        <v>5</v>
      </c>
      <c r="L33">
        <f>NDMC_EOD!AI33+NDMC_EOD!AJ33</f>
        <v>19</v>
      </c>
      <c r="M33">
        <f>TPDDL_EOD!AI33+TPDDL_EOD!AJ33</f>
        <v>55</v>
      </c>
      <c r="N33">
        <f t="shared" si="0"/>
        <v>212.70999999999998</v>
      </c>
      <c r="O33" s="112">
        <f t="shared" si="1"/>
        <v>0</v>
      </c>
      <c r="P33">
        <v>78.710000000000008</v>
      </c>
      <c r="Q33">
        <v>55.000000000000007</v>
      </c>
      <c r="R33">
        <v>5.0000000000000009</v>
      </c>
      <c r="S33">
        <v>19.000000000000004</v>
      </c>
      <c r="T33">
        <v>55.000000000000007</v>
      </c>
      <c r="U33" s="114">
        <f t="shared" si="2"/>
        <v>212.71</v>
      </c>
      <c r="V33" s="112">
        <f t="shared" si="3"/>
        <v>0</v>
      </c>
      <c r="Y33">
        <f>BAWANA!AW33+BAWANA!AX33</f>
        <v>25.29</v>
      </c>
      <c r="Z33">
        <f>BAWANA!BD33+BAWANA!BE33</f>
        <v>32</v>
      </c>
      <c r="AA33">
        <f>BAWANA!X33+BAWANA!Y33</f>
        <v>25.29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212.71</v>
      </c>
      <c r="E34">
        <f>BAWANA!AM34</f>
        <v>0</v>
      </c>
      <c r="F34">
        <f t="shared" si="4"/>
        <v>256</v>
      </c>
      <c r="G34">
        <f t="shared" si="5"/>
        <v>212.71</v>
      </c>
      <c r="H34" s="112"/>
      <c r="I34">
        <f>BRPL_EOD!AI34+BRPL_EOD!AJ34</f>
        <v>78.709999999999994</v>
      </c>
      <c r="J34">
        <f>BYPL_EOD!AI34+BYPL_EOD!AJ34</f>
        <v>55</v>
      </c>
      <c r="K34">
        <f>MES_EOD!AI34+MES_EOD!AJ34</f>
        <v>5</v>
      </c>
      <c r="L34">
        <f>NDMC_EOD!AI34+NDMC_EOD!AJ34</f>
        <v>19</v>
      </c>
      <c r="M34">
        <f>TPDDL_EOD!AI34+TPDDL_EOD!AJ34</f>
        <v>55</v>
      </c>
      <c r="N34">
        <f t="shared" si="0"/>
        <v>212.70999999999998</v>
      </c>
      <c r="O34" s="112">
        <f t="shared" si="1"/>
        <v>0</v>
      </c>
      <c r="P34">
        <v>78.710000000000008</v>
      </c>
      <c r="Q34">
        <v>55.000000000000007</v>
      </c>
      <c r="R34">
        <v>5.0000000000000009</v>
      </c>
      <c r="S34">
        <v>19.000000000000004</v>
      </c>
      <c r="T34">
        <v>55.000000000000007</v>
      </c>
      <c r="U34" s="114">
        <f t="shared" si="2"/>
        <v>212.71</v>
      </c>
      <c r="V34" s="112">
        <f t="shared" si="3"/>
        <v>0</v>
      </c>
      <c r="Y34">
        <f>BAWANA!AW34+BAWANA!AX34</f>
        <v>25.29</v>
      </c>
      <c r="Z34">
        <f>BAWANA!BD34+BAWANA!BE34</f>
        <v>32</v>
      </c>
      <c r="AA34">
        <f>BAWANA!X34+BAWANA!Y34</f>
        <v>25.29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212.71</v>
      </c>
      <c r="E35">
        <f>BAWANA!AM35</f>
        <v>0</v>
      </c>
      <c r="F35">
        <f t="shared" si="4"/>
        <v>256</v>
      </c>
      <c r="G35">
        <f t="shared" si="5"/>
        <v>212.71</v>
      </c>
      <c r="H35" s="112"/>
      <c r="I35">
        <f>BRPL_EOD!AI35+BRPL_EOD!AJ35</f>
        <v>78.709999999999994</v>
      </c>
      <c r="J35">
        <f>BYPL_EOD!AI35+BYPL_EOD!AJ35</f>
        <v>55</v>
      </c>
      <c r="K35">
        <f>MES_EOD!AI35+MES_EOD!AJ35</f>
        <v>5</v>
      </c>
      <c r="L35">
        <f>NDMC_EOD!AI35+NDMC_EOD!AJ35</f>
        <v>19</v>
      </c>
      <c r="M35">
        <f>TPDDL_EOD!AI35+TPDDL_EOD!AJ35</f>
        <v>55</v>
      </c>
      <c r="N35">
        <f t="shared" si="0"/>
        <v>212.70999999999998</v>
      </c>
      <c r="O35" s="112">
        <f t="shared" si="1"/>
        <v>0</v>
      </c>
      <c r="P35">
        <v>78.710000000000008</v>
      </c>
      <c r="Q35">
        <v>55.000000000000007</v>
      </c>
      <c r="R35">
        <v>5.0000000000000009</v>
      </c>
      <c r="S35">
        <v>19.000000000000004</v>
      </c>
      <c r="T35">
        <v>55.000000000000007</v>
      </c>
      <c r="U35" s="114">
        <f t="shared" si="2"/>
        <v>212.71</v>
      </c>
      <c r="V35" s="112">
        <f t="shared" si="3"/>
        <v>0</v>
      </c>
      <c r="Y35">
        <f>BAWANA!AW35+BAWANA!AX35</f>
        <v>25.29</v>
      </c>
      <c r="Z35">
        <f>BAWANA!BD35+BAWANA!BE35</f>
        <v>32</v>
      </c>
      <c r="AA35">
        <f>BAWANA!X35+BAWANA!Y35</f>
        <v>25.29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212.71</v>
      </c>
      <c r="E36">
        <f>BAWANA!AM36</f>
        <v>0</v>
      </c>
      <c r="F36">
        <f t="shared" si="4"/>
        <v>256</v>
      </c>
      <c r="G36">
        <f t="shared" si="5"/>
        <v>212.71</v>
      </c>
      <c r="H36" s="112"/>
      <c r="I36">
        <f>BRPL_EOD!AI36+BRPL_EOD!AJ36</f>
        <v>78.709999999999994</v>
      </c>
      <c r="J36">
        <f>BYPL_EOD!AI36+BYPL_EOD!AJ36</f>
        <v>55</v>
      </c>
      <c r="K36">
        <f>MES_EOD!AI36+MES_EOD!AJ36</f>
        <v>5</v>
      </c>
      <c r="L36">
        <f>NDMC_EOD!AI36+NDMC_EOD!AJ36</f>
        <v>19</v>
      </c>
      <c r="M36">
        <f>TPDDL_EOD!AI36+TPDDL_EOD!AJ36</f>
        <v>55</v>
      </c>
      <c r="N36">
        <f t="shared" si="0"/>
        <v>212.70999999999998</v>
      </c>
      <c r="O36" s="112">
        <f t="shared" si="1"/>
        <v>0</v>
      </c>
      <c r="P36">
        <v>78.710000000000008</v>
      </c>
      <c r="Q36">
        <v>55.000000000000007</v>
      </c>
      <c r="R36">
        <v>5.0000000000000009</v>
      </c>
      <c r="S36">
        <v>19.000000000000004</v>
      </c>
      <c r="T36">
        <v>55.000000000000007</v>
      </c>
      <c r="U36" s="114">
        <f t="shared" si="2"/>
        <v>212.71</v>
      </c>
      <c r="V36" s="112">
        <f t="shared" si="3"/>
        <v>0</v>
      </c>
      <c r="Y36">
        <f>BAWANA!AW36+BAWANA!AX36</f>
        <v>25.29</v>
      </c>
      <c r="Z36">
        <f>BAWANA!BD36+BAWANA!BE36</f>
        <v>32</v>
      </c>
      <c r="AA36">
        <f>BAWANA!X36+BAWANA!Y36</f>
        <v>25.29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212.71</v>
      </c>
      <c r="E37">
        <f>BAWANA!AM37</f>
        <v>0</v>
      </c>
      <c r="F37">
        <f t="shared" si="4"/>
        <v>256</v>
      </c>
      <c r="G37">
        <f t="shared" si="5"/>
        <v>212.71</v>
      </c>
      <c r="H37" s="112"/>
      <c r="I37">
        <f>BRPL_EOD!AI37+BRPL_EOD!AJ37</f>
        <v>78.709999999999994</v>
      </c>
      <c r="J37">
        <f>BYPL_EOD!AI37+BYPL_EOD!AJ37</f>
        <v>55</v>
      </c>
      <c r="K37">
        <f>MES_EOD!AI37+MES_EOD!AJ37</f>
        <v>5</v>
      </c>
      <c r="L37">
        <f>NDMC_EOD!AI37+NDMC_EOD!AJ37</f>
        <v>19</v>
      </c>
      <c r="M37">
        <f>TPDDL_EOD!AI37+TPDDL_EOD!AJ37</f>
        <v>55</v>
      </c>
      <c r="N37">
        <f t="shared" si="0"/>
        <v>212.70999999999998</v>
      </c>
      <c r="O37" s="112">
        <f t="shared" si="1"/>
        <v>0</v>
      </c>
      <c r="P37">
        <v>78.710000000000008</v>
      </c>
      <c r="Q37">
        <v>55.000000000000007</v>
      </c>
      <c r="R37">
        <v>5.0000000000000009</v>
      </c>
      <c r="S37">
        <v>19.000000000000004</v>
      </c>
      <c r="T37">
        <v>55.000000000000007</v>
      </c>
      <c r="U37" s="114">
        <f t="shared" si="2"/>
        <v>212.71</v>
      </c>
      <c r="V37" s="112">
        <f t="shared" si="3"/>
        <v>0</v>
      </c>
      <c r="Y37">
        <f>BAWANA!AW37+BAWANA!AX37</f>
        <v>25.29</v>
      </c>
      <c r="Z37">
        <f>BAWANA!BD37+BAWANA!BE37</f>
        <v>32</v>
      </c>
      <c r="AA37">
        <f>BAWANA!X37+BAWANA!Y37</f>
        <v>25.29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212.71</v>
      </c>
      <c r="E38">
        <f>BAWANA!AM38</f>
        <v>0</v>
      </c>
      <c r="F38">
        <f t="shared" si="4"/>
        <v>256</v>
      </c>
      <c r="G38">
        <f t="shared" si="5"/>
        <v>212.71</v>
      </c>
      <c r="H38" s="112"/>
      <c r="I38">
        <f>BRPL_EOD!AI38+BRPL_EOD!AJ38</f>
        <v>78.709999999999994</v>
      </c>
      <c r="J38">
        <f>BYPL_EOD!AI38+BYPL_EOD!AJ38</f>
        <v>55</v>
      </c>
      <c r="K38">
        <f>MES_EOD!AI38+MES_EOD!AJ38</f>
        <v>5</v>
      </c>
      <c r="L38">
        <f>NDMC_EOD!AI38+NDMC_EOD!AJ38</f>
        <v>19</v>
      </c>
      <c r="M38">
        <f>TPDDL_EOD!AI38+TPDDL_EOD!AJ38</f>
        <v>55</v>
      </c>
      <c r="N38">
        <f t="shared" si="0"/>
        <v>212.70999999999998</v>
      </c>
      <c r="O38" s="112">
        <f t="shared" si="1"/>
        <v>0</v>
      </c>
      <c r="P38">
        <v>78.710000000000008</v>
      </c>
      <c r="Q38">
        <v>55.000000000000007</v>
      </c>
      <c r="R38">
        <v>5.0000000000000009</v>
      </c>
      <c r="S38">
        <v>19.000000000000004</v>
      </c>
      <c r="T38">
        <v>55.000000000000007</v>
      </c>
      <c r="U38" s="114">
        <f t="shared" si="2"/>
        <v>212.71</v>
      </c>
      <c r="V38" s="112">
        <f t="shared" si="3"/>
        <v>0</v>
      </c>
      <c r="Y38">
        <f>BAWANA!AW38+BAWANA!AX38</f>
        <v>25.29</v>
      </c>
      <c r="Z38">
        <f>BAWANA!BD38+BAWANA!BE38</f>
        <v>32</v>
      </c>
      <c r="AA38">
        <f>BAWANA!X38+BAWANA!Y38</f>
        <v>25.29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217.62</v>
      </c>
      <c r="E39">
        <f>BAWANA!AM39</f>
        <v>0</v>
      </c>
      <c r="F39">
        <f t="shared" si="4"/>
        <v>256</v>
      </c>
      <c r="G39">
        <f t="shared" si="5"/>
        <v>217.62</v>
      </c>
      <c r="H39" s="112"/>
      <c r="I39">
        <f>BRPL_EOD!AI39+BRPL_EOD!AJ39</f>
        <v>81.53</v>
      </c>
      <c r="J39">
        <f>BYPL_EOD!AI39+BYPL_EOD!AJ39</f>
        <v>55</v>
      </c>
      <c r="K39">
        <f>MES_EOD!AI39+MES_EOD!AJ39</f>
        <v>5</v>
      </c>
      <c r="L39">
        <f>NDMC_EOD!AI39+NDMC_EOD!AJ39</f>
        <v>19.11</v>
      </c>
      <c r="M39">
        <f>TPDDL_EOD!AI39+TPDDL_EOD!AJ39</f>
        <v>56.97</v>
      </c>
      <c r="N39">
        <f t="shared" si="0"/>
        <v>217.60999999999999</v>
      </c>
      <c r="O39" s="112">
        <f t="shared" si="1"/>
        <v>1.0000000000019327E-2</v>
      </c>
      <c r="P39">
        <v>81.533746610909432</v>
      </c>
      <c r="Q39">
        <v>55.00252745737788</v>
      </c>
      <c r="R39">
        <v>5.0002297688525346</v>
      </c>
      <c r="S39">
        <v>19.110878176554387</v>
      </c>
      <c r="T39">
        <v>56.972617986305778</v>
      </c>
      <c r="U39" s="114">
        <f t="shared" si="2"/>
        <v>217.62</v>
      </c>
      <c r="V39" s="112">
        <f t="shared" si="3"/>
        <v>0</v>
      </c>
      <c r="Y39">
        <f>BAWANA!AW39+BAWANA!AX39</f>
        <v>26.19</v>
      </c>
      <c r="Z39">
        <f>BAWANA!BD39+BAWANA!BE39</f>
        <v>26.19</v>
      </c>
      <c r="AA39">
        <f>BAWANA!X39+BAWANA!Y39</f>
        <v>26.19</v>
      </c>
      <c r="AB39">
        <f>BAWANA!AE39+BAWANA!AF39</f>
        <v>26.19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217.62</v>
      </c>
      <c r="E40">
        <f>BAWANA!AM40</f>
        <v>0</v>
      </c>
      <c r="F40">
        <f t="shared" si="4"/>
        <v>256</v>
      </c>
      <c r="G40">
        <f t="shared" si="5"/>
        <v>217.62</v>
      </c>
      <c r="H40" s="112"/>
      <c r="I40">
        <f>BRPL_EOD!AI40+BRPL_EOD!AJ40</f>
        <v>81.53</v>
      </c>
      <c r="J40">
        <f>BYPL_EOD!AI40+BYPL_EOD!AJ40</f>
        <v>55</v>
      </c>
      <c r="K40">
        <f>MES_EOD!AI40+MES_EOD!AJ40</f>
        <v>5</v>
      </c>
      <c r="L40">
        <f>NDMC_EOD!AI40+NDMC_EOD!AJ40</f>
        <v>19.11</v>
      </c>
      <c r="M40">
        <f>TPDDL_EOD!AI40+TPDDL_EOD!AJ40</f>
        <v>56.97</v>
      </c>
      <c r="N40">
        <f t="shared" si="0"/>
        <v>217.60999999999999</v>
      </c>
      <c r="O40" s="112">
        <f t="shared" si="1"/>
        <v>1.0000000000019327E-2</v>
      </c>
      <c r="P40">
        <v>81.533746610909432</v>
      </c>
      <c r="Q40">
        <v>55.00252745737788</v>
      </c>
      <c r="R40">
        <v>5.0002297688525346</v>
      </c>
      <c r="S40">
        <v>19.110878176554387</v>
      </c>
      <c r="T40">
        <v>56.972617986305778</v>
      </c>
      <c r="U40" s="114">
        <f t="shared" si="2"/>
        <v>217.62</v>
      </c>
      <c r="V40" s="112">
        <f t="shared" si="3"/>
        <v>0</v>
      </c>
      <c r="Y40">
        <f>BAWANA!AW40+BAWANA!AX40</f>
        <v>26.19</v>
      </c>
      <c r="Z40">
        <f>BAWANA!BD40+BAWANA!BE40</f>
        <v>26.19</v>
      </c>
      <c r="AA40">
        <f>BAWANA!X40+BAWANA!Y40</f>
        <v>26.19</v>
      </c>
      <c r="AB40">
        <f>BAWANA!AE40+BAWANA!AF40</f>
        <v>26.19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217.62</v>
      </c>
      <c r="E41">
        <f>BAWANA!AM41</f>
        <v>0</v>
      </c>
      <c r="F41">
        <f t="shared" si="4"/>
        <v>256</v>
      </c>
      <c r="G41">
        <f t="shared" si="5"/>
        <v>217.62</v>
      </c>
      <c r="H41" s="112"/>
      <c r="I41">
        <f>BRPL_EOD!AI41+BRPL_EOD!AJ41</f>
        <v>81.53</v>
      </c>
      <c r="J41">
        <f>BYPL_EOD!AI41+BYPL_EOD!AJ41</f>
        <v>55</v>
      </c>
      <c r="K41">
        <f>MES_EOD!AI41+MES_EOD!AJ41</f>
        <v>5</v>
      </c>
      <c r="L41">
        <f>NDMC_EOD!AI41+NDMC_EOD!AJ41</f>
        <v>19.11</v>
      </c>
      <c r="M41">
        <f>TPDDL_EOD!AI41+TPDDL_EOD!AJ41</f>
        <v>56.97</v>
      </c>
      <c r="N41">
        <f t="shared" si="0"/>
        <v>217.60999999999999</v>
      </c>
      <c r="O41" s="112">
        <f t="shared" si="1"/>
        <v>1.0000000000019327E-2</v>
      </c>
      <c r="P41">
        <v>81.533746610909432</v>
      </c>
      <c r="Q41">
        <v>55.00252745737788</v>
      </c>
      <c r="R41">
        <v>5.0002297688525346</v>
      </c>
      <c r="S41">
        <v>19.110878176554387</v>
      </c>
      <c r="T41">
        <v>56.972617986305778</v>
      </c>
      <c r="U41" s="114">
        <f t="shared" si="2"/>
        <v>217.62</v>
      </c>
      <c r="V41" s="112">
        <f t="shared" si="3"/>
        <v>0</v>
      </c>
      <c r="Y41">
        <f>BAWANA!AW41+BAWANA!AX41</f>
        <v>26.19</v>
      </c>
      <c r="Z41">
        <f>BAWANA!BD41+BAWANA!BE41</f>
        <v>26.19</v>
      </c>
      <c r="AA41">
        <f>BAWANA!X41+BAWANA!Y41</f>
        <v>26.19</v>
      </c>
      <c r="AB41">
        <f>BAWANA!AE41+BAWANA!AF41</f>
        <v>26.19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217.62</v>
      </c>
      <c r="E42">
        <f>BAWANA!AM42</f>
        <v>0</v>
      </c>
      <c r="F42">
        <f t="shared" si="4"/>
        <v>256</v>
      </c>
      <c r="G42">
        <f t="shared" si="5"/>
        <v>217.62</v>
      </c>
      <c r="H42" s="112"/>
      <c r="I42">
        <f>BRPL_EOD!AI42+BRPL_EOD!AJ42</f>
        <v>81.53</v>
      </c>
      <c r="J42">
        <f>BYPL_EOD!AI42+BYPL_EOD!AJ42</f>
        <v>55</v>
      </c>
      <c r="K42">
        <f>MES_EOD!AI42+MES_EOD!AJ42</f>
        <v>5</v>
      </c>
      <c r="L42">
        <f>NDMC_EOD!AI42+NDMC_EOD!AJ42</f>
        <v>19.11</v>
      </c>
      <c r="M42">
        <f>TPDDL_EOD!AI42+TPDDL_EOD!AJ42</f>
        <v>56.97</v>
      </c>
      <c r="N42">
        <f t="shared" si="0"/>
        <v>217.60999999999999</v>
      </c>
      <c r="O42" s="112">
        <f t="shared" si="1"/>
        <v>1.0000000000019327E-2</v>
      </c>
      <c r="P42">
        <v>81.533746610909432</v>
      </c>
      <c r="Q42">
        <v>55.00252745737788</v>
      </c>
      <c r="R42">
        <v>5.0002297688525346</v>
      </c>
      <c r="S42">
        <v>19.110878176554387</v>
      </c>
      <c r="T42">
        <v>56.972617986305778</v>
      </c>
      <c r="U42" s="114">
        <f t="shared" si="2"/>
        <v>217.62</v>
      </c>
      <c r="V42" s="112">
        <f t="shared" si="3"/>
        <v>0</v>
      </c>
      <c r="Y42">
        <f>BAWANA!AW42+BAWANA!AX42</f>
        <v>26.19</v>
      </c>
      <c r="Z42">
        <f>BAWANA!BD42+BAWANA!BE42</f>
        <v>26.19</v>
      </c>
      <c r="AA42">
        <f>BAWANA!X42+BAWANA!Y42</f>
        <v>26.19</v>
      </c>
      <c r="AB42">
        <f>BAWANA!AE42+BAWANA!AF42</f>
        <v>26.19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217.62</v>
      </c>
      <c r="E43">
        <f>BAWANA!AM43</f>
        <v>0</v>
      </c>
      <c r="F43">
        <f t="shared" si="4"/>
        <v>256</v>
      </c>
      <c r="G43">
        <f t="shared" si="5"/>
        <v>217.62</v>
      </c>
      <c r="H43" s="112"/>
      <c r="I43">
        <f>BRPL_EOD!AI43+BRPL_EOD!AJ43</f>
        <v>81.53</v>
      </c>
      <c r="J43">
        <f>BYPL_EOD!AI43+BYPL_EOD!AJ43</f>
        <v>55</v>
      </c>
      <c r="K43">
        <f>MES_EOD!AI43+MES_EOD!AJ43</f>
        <v>5</v>
      </c>
      <c r="L43">
        <f>NDMC_EOD!AI43+NDMC_EOD!AJ43</f>
        <v>19.11</v>
      </c>
      <c r="M43">
        <f>TPDDL_EOD!AI43+TPDDL_EOD!AJ43</f>
        <v>56.97</v>
      </c>
      <c r="N43">
        <f t="shared" si="0"/>
        <v>217.60999999999999</v>
      </c>
      <c r="O43" s="112">
        <f t="shared" si="1"/>
        <v>1.0000000000019327E-2</v>
      </c>
      <c r="P43">
        <v>81.533746610909432</v>
      </c>
      <c r="Q43">
        <v>55.00252745737788</v>
      </c>
      <c r="R43">
        <v>5.0002297688525346</v>
      </c>
      <c r="S43">
        <v>19.110878176554387</v>
      </c>
      <c r="T43">
        <v>56.972617986305778</v>
      </c>
      <c r="U43" s="114">
        <f t="shared" si="2"/>
        <v>217.62</v>
      </c>
      <c r="V43" s="112">
        <f t="shared" si="3"/>
        <v>0</v>
      </c>
      <c r="Y43">
        <f>BAWANA!AW43+BAWANA!AX43</f>
        <v>26.19</v>
      </c>
      <c r="Z43">
        <f>BAWANA!BD43+BAWANA!BE43</f>
        <v>26.19</v>
      </c>
      <c r="AA43">
        <f>BAWANA!X43+BAWANA!Y43</f>
        <v>26.19</v>
      </c>
      <c r="AB43">
        <f>BAWANA!AE43+BAWANA!AF43</f>
        <v>26.19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217.62</v>
      </c>
      <c r="E44">
        <f>BAWANA!AM44</f>
        <v>0</v>
      </c>
      <c r="F44">
        <f t="shared" si="4"/>
        <v>256</v>
      </c>
      <c r="G44">
        <f t="shared" si="5"/>
        <v>217.62</v>
      </c>
      <c r="H44" s="112"/>
      <c r="I44">
        <f>BRPL_EOD!AI44+BRPL_EOD!AJ44</f>
        <v>81.53</v>
      </c>
      <c r="J44">
        <f>BYPL_EOD!AI44+BYPL_EOD!AJ44</f>
        <v>55</v>
      </c>
      <c r="K44">
        <f>MES_EOD!AI44+MES_EOD!AJ44</f>
        <v>5</v>
      </c>
      <c r="L44">
        <f>NDMC_EOD!AI44+NDMC_EOD!AJ44</f>
        <v>19.11</v>
      </c>
      <c r="M44">
        <f>TPDDL_EOD!AI44+TPDDL_EOD!AJ44</f>
        <v>56.97</v>
      </c>
      <c r="N44">
        <f t="shared" si="0"/>
        <v>217.60999999999999</v>
      </c>
      <c r="O44" s="112">
        <f t="shared" si="1"/>
        <v>1.0000000000019327E-2</v>
      </c>
      <c r="P44">
        <v>81.533746610909432</v>
      </c>
      <c r="Q44">
        <v>55.00252745737788</v>
      </c>
      <c r="R44">
        <v>5.0002297688525346</v>
      </c>
      <c r="S44">
        <v>19.110878176554387</v>
      </c>
      <c r="T44">
        <v>56.972617986305778</v>
      </c>
      <c r="U44" s="114">
        <f t="shared" si="2"/>
        <v>217.62</v>
      </c>
      <c r="V44" s="112">
        <f t="shared" si="3"/>
        <v>0</v>
      </c>
      <c r="Y44">
        <f>BAWANA!AW44+BAWANA!AX44</f>
        <v>26.19</v>
      </c>
      <c r="Z44">
        <f>BAWANA!BD44+BAWANA!BE44</f>
        <v>26.19</v>
      </c>
      <c r="AA44">
        <f>BAWANA!X44+BAWANA!Y44</f>
        <v>26.19</v>
      </c>
      <c r="AB44">
        <f>BAWANA!AE44+BAWANA!AF44</f>
        <v>26.19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217.62</v>
      </c>
      <c r="E45">
        <f>BAWANA!AM45</f>
        <v>0</v>
      </c>
      <c r="F45">
        <f t="shared" si="4"/>
        <v>256</v>
      </c>
      <c r="G45">
        <f t="shared" si="5"/>
        <v>217.62</v>
      </c>
      <c r="H45" s="112"/>
      <c r="I45">
        <f>BRPL_EOD!AI45+BRPL_EOD!AJ45</f>
        <v>81.53</v>
      </c>
      <c r="J45">
        <f>BYPL_EOD!AI45+BYPL_EOD!AJ45</f>
        <v>55</v>
      </c>
      <c r="K45">
        <f>MES_EOD!AI45+MES_EOD!AJ45</f>
        <v>5</v>
      </c>
      <c r="L45">
        <f>NDMC_EOD!AI45+NDMC_EOD!AJ45</f>
        <v>19.11</v>
      </c>
      <c r="M45">
        <f>TPDDL_EOD!AI45+TPDDL_EOD!AJ45</f>
        <v>56.97</v>
      </c>
      <c r="N45">
        <f t="shared" si="0"/>
        <v>217.60999999999999</v>
      </c>
      <c r="O45" s="112">
        <f t="shared" si="1"/>
        <v>1.0000000000019327E-2</v>
      </c>
      <c r="P45">
        <v>81.533746610909432</v>
      </c>
      <c r="Q45">
        <v>55.00252745737788</v>
      </c>
      <c r="R45">
        <v>5.0002297688525346</v>
      </c>
      <c r="S45">
        <v>19.110878176554387</v>
      </c>
      <c r="T45">
        <v>56.972617986305778</v>
      </c>
      <c r="U45" s="114">
        <f t="shared" si="2"/>
        <v>217.62</v>
      </c>
      <c r="V45" s="112">
        <f t="shared" si="3"/>
        <v>0</v>
      </c>
      <c r="Y45">
        <f>BAWANA!AW45+BAWANA!AX45</f>
        <v>26.19</v>
      </c>
      <c r="Z45">
        <f>BAWANA!BD45+BAWANA!BE45</f>
        <v>26.19</v>
      </c>
      <c r="AA45">
        <f>BAWANA!X45+BAWANA!Y45</f>
        <v>26.19</v>
      </c>
      <c r="AB45">
        <f>BAWANA!AE45+BAWANA!AF45</f>
        <v>26.19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217.62</v>
      </c>
      <c r="E46">
        <f>BAWANA!AM46</f>
        <v>0</v>
      </c>
      <c r="F46">
        <f t="shared" si="4"/>
        <v>256</v>
      </c>
      <c r="G46">
        <f t="shared" si="5"/>
        <v>217.62</v>
      </c>
      <c r="H46" s="112"/>
      <c r="I46">
        <f>BRPL_EOD!AI46+BRPL_EOD!AJ46</f>
        <v>81.53</v>
      </c>
      <c r="J46">
        <f>BYPL_EOD!AI46+BYPL_EOD!AJ46</f>
        <v>55</v>
      </c>
      <c r="K46">
        <f>MES_EOD!AI46+MES_EOD!AJ46</f>
        <v>5</v>
      </c>
      <c r="L46">
        <f>NDMC_EOD!AI46+NDMC_EOD!AJ46</f>
        <v>19.11</v>
      </c>
      <c r="M46">
        <f>TPDDL_EOD!AI46+TPDDL_EOD!AJ46</f>
        <v>56.97</v>
      </c>
      <c r="N46">
        <f t="shared" si="0"/>
        <v>217.60999999999999</v>
      </c>
      <c r="O46" s="112">
        <f t="shared" si="1"/>
        <v>1.0000000000019327E-2</v>
      </c>
      <c r="P46">
        <v>81.533746610909432</v>
      </c>
      <c r="Q46">
        <v>55.00252745737788</v>
      </c>
      <c r="R46">
        <v>5.0002297688525346</v>
      </c>
      <c r="S46">
        <v>19.110878176554387</v>
      </c>
      <c r="T46">
        <v>56.972617986305778</v>
      </c>
      <c r="U46" s="114">
        <f t="shared" si="2"/>
        <v>217.62</v>
      </c>
      <c r="V46" s="112">
        <f t="shared" si="3"/>
        <v>0</v>
      </c>
      <c r="Y46">
        <f>BAWANA!AW46+BAWANA!AX46</f>
        <v>26.19</v>
      </c>
      <c r="Z46">
        <f>BAWANA!BD46+BAWANA!BE46</f>
        <v>26.19</v>
      </c>
      <c r="AA46">
        <f>BAWANA!X46+BAWANA!Y46</f>
        <v>26.19</v>
      </c>
      <c r="AB46">
        <f>BAWANA!AE46+BAWANA!AF46</f>
        <v>26.19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212.71</v>
      </c>
      <c r="E47">
        <f>BAWANA!AM47</f>
        <v>0</v>
      </c>
      <c r="F47">
        <f t="shared" si="4"/>
        <v>256</v>
      </c>
      <c r="G47">
        <f t="shared" si="5"/>
        <v>212.71</v>
      </c>
      <c r="H47" s="112"/>
      <c r="I47">
        <f>BRPL_EOD!AI47+BRPL_EOD!AJ47</f>
        <v>78.709999999999994</v>
      </c>
      <c r="J47">
        <f>BYPL_EOD!AI47+BYPL_EOD!AJ47</f>
        <v>55</v>
      </c>
      <c r="K47">
        <f>MES_EOD!AI47+MES_EOD!AJ47</f>
        <v>5</v>
      </c>
      <c r="L47">
        <f>NDMC_EOD!AI47+NDMC_EOD!AJ47</f>
        <v>19</v>
      </c>
      <c r="M47">
        <f>TPDDL_EOD!AI47+TPDDL_EOD!AJ47</f>
        <v>55</v>
      </c>
      <c r="N47">
        <f t="shared" si="0"/>
        <v>212.70999999999998</v>
      </c>
      <c r="O47" s="112">
        <f t="shared" si="1"/>
        <v>0</v>
      </c>
      <c r="P47">
        <v>78.710000000000008</v>
      </c>
      <c r="Q47">
        <v>55.000000000000007</v>
      </c>
      <c r="R47">
        <v>5.0000000000000009</v>
      </c>
      <c r="S47">
        <v>19.000000000000004</v>
      </c>
      <c r="T47">
        <v>55.000000000000007</v>
      </c>
      <c r="U47" s="114">
        <f t="shared" si="2"/>
        <v>212.71</v>
      </c>
      <c r="V47" s="112">
        <f t="shared" si="3"/>
        <v>0</v>
      </c>
      <c r="Y47">
        <f>BAWANA!AW47+BAWANA!AX47</f>
        <v>32</v>
      </c>
      <c r="Z47">
        <f>BAWANA!BD47+BAWANA!BE47</f>
        <v>25.29</v>
      </c>
      <c r="AA47">
        <f>BAWANA!X47+BAWANA!Y47</f>
        <v>32</v>
      </c>
      <c r="AB47">
        <f>BAWANA!AE47+BAWANA!AF47</f>
        <v>25.29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212.71</v>
      </c>
      <c r="E48">
        <f>BAWANA!AM48</f>
        <v>0</v>
      </c>
      <c r="F48">
        <f t="shared" si="4"/>
        <v>256</v>
      </c>
      <c r="G48">
        <f t="shared" si="5"/>
        <v>212.71</v>
      </c>
      <c r="H48" s="112"/>
      <c r="I48">
        <f>BRPL_EOD!AI48+BRPL_EOD!AJ48</f>
        <v>78.709999999999994</v>
      </c>
      <c r="J48">
        <f>BYPL_EOD!AI48+BYPL_EOD!AJ48</f>
        <v>55</v>
      </c>
      <c r="K48">
        <f>MES_EOD!AI48+MES_EOD!AJ48</f>
        <v>5</v>
      </c>
      <c r="L48">
        <f>NDMC_EOD!AI48+NDMC_EOD!AJ48</f>
        <v>19</v>
      </c>
      <c r="M48">
        <f>TPDDL_EOD!AI48+TPDDL_EOD!AJ48</f>
        <v>55</v>
      </c>
      <c r="N48">
        <f t="shared" si="0"/>
        <v>212.70999999999998</v>
      </c>
      <c r="O48" s="112">
        <f t="shared" si="1"/>
        <v>0</v>
      </c>
      <c r="P48">
        <v>78.710000000000008</v>
      </c>
      <c r="Q48">
        <v>55.000000000000007</v>
      </c>
      <c r="R48">
        <v>5.0000000000000009</v>
      </c>
      <c r="S48">
        <v>19.000000000000004</v>
      </c>
      <c r="T48">
        <v>55.000000000000007</v>
      </c>
      <c r="U48" s="114">
        <f t="shared" si="2"/>
        <v>212.71</v>
      </c>
      <c r="V48" s="112">
        <f t="shared" si="3"/>
        <v>0</v>
      </c>
      <c r="Y48">
        <f>BAWANA!AW48+BAWANA!AX48</f>
        <v>32</v>
      </c>
      <c r="Z48">
        <f>BAWANA!BD48+BAWANA!BE48</f>
        <v>25.29</v>
      </c>
      <c r="AA48">
        <f>BAWANA!X48+BAWANA!Y48</f>
        <v>32</v>
      </c>
      <c r="AB48">
        <f>BAWANA!AE48+BAWANA!AF48</f>
        <v>25.29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212.71</v>
      </c>
      <c r="E49">
        <f>BAWANA!AM49</f>
        <v>0</v>
      </c>
      <c r="F49">
        <f t="shared" si="4"/>
        <v>256</v>
      </c>
      <c r="G49">
        <f t="shared" si="5"/>
        <v>212.71</v>
      </c>
      <c r="H49" s="112"/>
      <c r="I49">
        <f>BRPL_EOD!AI49+BRPL_EOD!AJ49</f>
        <v>78.709999999999994</v>
      </c>
      <c r="J49">
        <f>BYPL_EOD!AI49+BYPL_EOD!AJ49</f>
        <v>55</v>
      </c>
      <c r="K49">
        <f>MES_EOD!AI49+MES_EOD!AJ49</f>
        <v>5</v>
      </c>
      <c r="L49">
        <f>NDMC_EOD!AI49+NDMC_EOD!AJ49</f>
        <v>19</v>
      </c>
      <c r="M49">
        <f>TPDDL_EOD!AI49+TPDDL_EOD!AJ49</f>
        <v>55</v>
      </c>
      <c r="N49">
        <f t="shared" si="0"/>
        <v>212.70999999999998</v>
      </c>
      <c r="O49" s="112">
        <f t="shared" si="1"/>
        <v>0</v>
      </c>
      <c r="P49">
        <v>78.710000000000008</v>
      </c>
      <c r="Q49">
        <v>55.000000000000007</v>
      </c>
      <c r="R49">
        <v>5.0000000000000009</v>
      </c>
      <c r="S49">
        <v>19.000000000000004</v>
      </c>
      <c r="T49">
        <v>55.000000000000007</v>
      </c>
      <c r="U49" s="114">
        <f t="shared" si="2"/>
        <v>212.71</v>
      </c>
      <c r="V49" s="112">
        <f t="shared" si="3"/>
        <v>0</v>
      </c>
      <c r="Y49">
        <f>BAWANA!AW49+BAWANA!AX49</f>
        <v>32</v>
      </c>
      <c r="Z49">
        <f>BAWANA!BD49+BAWANA!BE49</f>
        <v>25.29</v>
      </c>
      <c r="AA49">
        <f>BAWANA!X49+BAWANA!Y49</f>
        <v>32</v>
      </c>
      <c r="AB49">
        <f>BAWANA!AE49+BAWANA!AF49</f>
        <v>25.29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212.71</v>
      </c>
      <c r="E50">
        <f>BAWANA!AM50</f>
        <v>0</v>
      </c>
      <c r="F50">
        <f t="shared" si="4"/>
        <v>256</v>
      </c>
      <c r="G50">
        <f t="shared" si="5"/>
        <v>212.71</v>
      </c>
      <c r="H50" s="112"/>
      <c r="I50">
        <f>BRPL_EOD!AI50+BRPL_EOD!AJ50</f>
        <v>78.709999999999994</v>
      </c>
      <c r="J50">
        <f>BYPL_EOD!AI50+BYPL_EOD!AJ50</f>
        <v>55</v>
      </c>
      <c r="K50">
        <f>MES_EOD!AI50+MES_EOD!AJ50</f>
        <v>5</v>
      </c>
      <c r="L50">
        <f>NDMC_EOD!AI50+NDMC_EOD!AJ50</f>
        <v>19</v>
      </c>
      <c r="M50">
        <f>TPDDL_EOD!AI50+TPDDL_EOD!AJ50</f>
        <v>55</v>
      </c>
      <c r="N50">
        <f t="shared" si="0"/>
        <v>212.70999999999998</v>
      </c>
      <c r="O50" s="112">
        <f t="shared" si="1"/>
        <v>0</v>
      </c>
      <c r="P50">
        <v>78.710000000000008</v>
      </c>
      <c r="Q50">
        <v>55.000000000000007</v>
      </c>
      <c r="R50">
        <v>5.0000000000000009</v>
      </c>
      <c r="S50">
        <v>19.000000000000004</v>
      </c>
      <c r="T50">
        <v>55.000000000000007</v>
      </c>
      <c r="U50" s="114">
        <f t="shared" si="2"/>
        <v>212.71</v>
      </c>
      <c r="V50" s="112">
        <f t="shared" si="3"/>
        <v>0</v>
      </c>
      <c r="Y50">
        <f>BAWANA!AW50+BAWANA!AX50</f>
        <v>32</v>
      </c>
      <c r="Z50">
        <f>BAWANA!BD50+BAWANA!BE50</f>
        <v>25.29</v>
      </c>
      <c r="AA50">
        <f>BAWANA!X50+BAWANA!Y50</f>
        <v>32</v>
      </c>
      <c r="AB50">
        <f>BAWANA!AE50+BAWANA!AF50</f>
        <v>25.29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212.71</v>
      </c>
      <c r="E51">
        <f>BAWANA!AM51</f>
        <v>0</v>
      </c>
      <c r="F51">
        <f t="shared" si="4"/>
        <v>256</v>
      </c>
      <c r="G51">
        <f t="shared" si="5"/>
        <v>212.71</v>
      </c>
      <c r="H51" s="112"/>
      <c r="I51">
        <f>BRPL_EOD!AI51+BRPL_EOD!AJ51</f>
        <v>78.709999999999994</v>
      </c>
      <c r="J51">
        <f>BYPL_EOD!AI51+BYPL_EOD!AJ51</f>
        <v>55</v>
      </c>
      <c r="K51">
        <f>MES_EOD!AI51+MES_EOD!AJ51</f>
        <v>5</v>
      </c>
      <c r="L51">
        <f>NDMC_EOD!AI51+NDMC_EOD!AJ51</f>
        <v>19</v>
      </c>
      <c r="M51">
        <f>TPDDL_EOD!AI51+TPDDL_EOD!AJ51</f>
        <v>55</v>
      </c>
      <c r="N51">
        <f t="shared" si="0"/>
        <v>212.70999999999998</v>
      </c>
      <c r="O51" s="112">
        <f t="shared" si="1"/>
        <v>0</v>
      </c>
      <c r="P51">
        <v>78.710000000000008</v>
      </c>
      <c r="Q51">
        <v>55.000000000000007</v>
      </c>
      <c r="R51">
        <v>5.0000000000000009</v>
      </c>
      <c r="S51">
        <v>19.000000000000004</v>
      </c>
      <c r="T51">
        <v>55.000000000000007</v>
      </c>
      <c r="U51" s="114">
        <f t="shared" si="2"/>
        <v>212.71</v>
      </c>
      <c r="V51" s="112">
        <f t="shared" si="3"/>
        <v>0</v>
      </c>
      <c r="Y51">
        <f>BAWANA!AW51+BAWANA!AX51</f>
        <v>32</v>
      </c>
      <c r="Z51">
        <f>BAWANA!BD51+BAWANA!BE51</f>
        <v>25.29</v>
      </c>
      <c r="AA51">
        <f>BAWANA!X51+BAWANA!Y51</f>
        <v>32</v>
      </c>
      <c r="AB51">
        <f>BAWANA!AE51+BAWANA!AF51</f>
        <v>25.29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212.71</v>
      </c>
      <c r="E52">
        <f>BAWANA!AM52</f>
        <v>0</v>
      </c>
      <c r="F52">
        <f t="shared" si="4"/>
        <v>256</v>
      </c>
      <c r="G52">
        <f t="shared" si="5"/>
        <v>212.71</v>
      </c>
      <c r="H52" s="112"/>
      <c r="I52">
        <f>BRPL_EOD!AI52+BRPL_EOD!AJ52</f>
        <v>78.709999999999994</v>
      </c>
      <c r="J52">
        <f>BYPL_EOD!AI52+BYPL_EOD!AJ52</f>
        <v>55</v>
      </c>
      <c r="K52">
        <f>MES_EOD!AI52+MES_EOD!AJ52</f>
        <v>5</v>
      </c>
      <c r="L52">
        <f>NDMC_EOD!AI52+NDMC_EOD!AJ52</f>
        <v>19</v>
      </c>
      <c r="M52">
        <f>TPDDL_EOD!AI52+TPDDL_EOD!AJ52</f>
        <v>55</v>
      </c>
      <c r="N52">
        <f t="shared" si="0"/>
        <v>212.70999999999998</v>
      </c>
      <c r="O52" s="112">
        <f t="shared" si="1"/>
        <v>0</v>
      </c>
      <c r="P52">
        <v>78.710000000000008</v>
      </c>
      <c r="Q52">
        <v>55.000000000000007</v>
      </c>
      <c r="R52">
        <v>5.0000000000000009</v>
      </c>
      <c r="S52">
        <v>19.000000000000004</v>
      </c>
      <c r="T52">
        <v>55.000000000000007</v>
      </c>
      <c r="U52" s="114">
        <f t="shared" si="2"/>
        <v>212.71</v>
      </c>
      <c r="V52" s="112">
        <f t="shared" si="3"/>
        <v>0</v>
      </c>
      <c r="Y52">
        <f>BAWANA!AW52+BAWANA!AX52</f>
        <v>32</v>
      </c>
      <c r="Z52">
        <f>BAWANA!BD52+BAWANA!BE52</f>
        <v>25.29</v>
      </c>
      <c r="AA52">
        <f>BAWANA!X52+BAWANA!Y52</f>
        <v>32</v>
      </c>
      <c r="AB52">
        <f>BAWANA!AE52+BAWANA!AF52</f>
        <v>25.29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212.71</v>
      </c>
      <c r="E53">
        <f>BAWANA!AM53</f>
        <v>0</v>
      </c>
      <c r="F53">
        <f t="shared" si="4"/>
        <v>256</v>
      </c>
      <c r="G53">
        <f t="shared" si="5"/>
        <v>212.71</v>
      </c>
      <c r="H53" s="112"/>
      <c r="I53">
        <f>BRPL_EOD!AI53+BRPL_EOD!AJ53</f>
        <v>78.709999999999994</v>
      </c>
      <c r="J53">
        <f>BYPL_EOD!AI53+BYPL_EOD!AJ53</f>
        <v>55</v>
      </c>
      <c r="K53">
        <f>MES_EOD!AI53+MES_EOD!AJ53</f>
        <v>5</v>
      </c>
      <c r="L53">
        <f>NDMC_EOD!AI53+NDMC_EOD!AJ53</f>
        <v>19</v>
      </c>
      <c r="M53">
        <f>TPDDL_EOD!AI53+TPDDL_EOD!AJ53</f>
        <v>55</v>
      </c>
      <c r="N53">
        <f t="shared" si="0"/>
        <v>212.70999999999998</v>
      </c>
      <c r="O53" s="112">
        <f t="shared" si="1"/>
        <v>0</v>
      </c>
      <c r="P53">
        <v>78.710000000000008</v>
      </c>
      <c r="Q53">
        <v>55.000000000000007</v>
      </c>
      <c r="R53">
        <v>5.0000000000000009</v>
      </c>
      <c r="S53">
        <v>19.000000000000004</v>
      </c>
      <c r="T53">
        <v>55.000000000000007</v>
      </c>
      <c r="U53" s="114">
        <f t="shared" si="2"/>
        <v>212.71</v>
      </c>
      <c r="V53" s="112">
        <f t="shared" si="3"/>
        <v>0</v>
      </c>
      <c r="Y53">
        <f>BAWANA!AW53+BAWANA!AX53</f>
        <v>32</v>
      </c>
      <c r="Z53">
        <f>BAWANA!BD53+BAWANA!BE53</f>
        <v>25.29</v>
      </c>
      <c r="AA53">
        <f>BAWANA!X53+BAWANA!Y53</f>
        <v>32</v>
      </c>
      <c r="AB53">
        <f>BAWANA!AE53+BAWANA!AF53</f>
        <v>25.29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212.71</v>
      </c>
      <c r="E54">
        <f>BAWANA!AM54</f>
        <v>0</v>
      </c>
      <c r="F54">
        <f t="shared" si="4"/>
        <v>256</v>
      </c>
      <c r="G54">
        <f t="shared" si="5"/>
        <v>212.71</v>
      </c>
      <c r="H54" s="112"/>
      <c r="I54">
        <f>BRPL_EOD!AI54+BRPL_EOD!AJ54</f>
        <v>78.709999999999994</v>
      </c>
      <c r="J54">
        <f>BYPL_EOD!AI54+BYPL_EOD!AJ54</f>
        <v>55</v>
      </c>
      <c r="K54">
        <f>MES_EOD!AI54+MES_EOD!AJ54</f>
        <v>5</v>
      </c>
      <c r="L54">
        <f>NDMC_EOD!AI54+NDMC_EOD!AJ54</f>
        <v>19</v>
      </c>
      <c r="M54">
        <f>TPDDL_EOD!AI54+TPDDL_EOD!AJ54</f>
        <v>55</v>
      </c>
      <c r="N54">
        <f t="shared" si="0"/>
        <v>212.70999999999998</v>
      </c>
      <c r="O54" s="112">
        <f t="shared" si="1"/>
        <v>0</v>
      </c>
      <c r="P54">
        <v>78.710000000000008</v>
      </c>
      <c r="Q54">
        <v>55.000000000000007</v>
      </c>
      <c r="R54">
        <v>5.0000000000000009</v>
      </c>
      <c r="S54">
        <v>19.000000000000004</v>
      </c>
      <c r="T54">
        <v>55.000000000000007</v>
      </c>
      <c r="U54" s="114">
        <f t="shared" si="2"/>
        <v>212.71</v>
      </c>
      <c r="V54" s="112">
        <f t="shared" si="3"/>
        <v>0</v>
      </c>
      <c r="Y54">
        <f>BAWANA!AW54+BAWANA!AX54</f>
        <v>32</v>
      </c>
      <c r="Z54">
        <f>BAWANA!BD54+BAWANA!BE54</f>
        <v>25.29</v>
      </c>
      <c r="AA54">
        <f>BAWANA!X54+BAWANA!Y54</f>
        <v>32</v>
      </c>
      <c r="AB54">
        <f>BAWANA!AE54+BAWANA!AF54</f>
        <v>25.29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212.71</v>
      </c>
      <c r="E55">
        <f>BAWANA!AM55</f>
        <v>0</v>
      </c>
      <c r="F55">
        <f t="shared" si="4"/>
        <v>256</v>
      </c>
      <c r="G55">
        <f t="shared" si="5"/>
        <v>212.71</v>
      </c>
      <c r="H55" s="112"/>
      <c r="I55">
        <f>BRPL_EOD!AI55+BRPL_EOD!AJ55</f>
        <v>78.709999999999994</v>
      </c>
      <c r="J55">
        <f>BYPL_EOD!AI55+BYPL_EOD!AJ55</f>
        <v>55</v>
      </c>
      <c r="K55">
        <f>MES_EOD!AI55+MES_EOD!AJ55</f>
        <v>5</v>
      </c>
      <c r="L55">
        <f>NDMC_EOD!AI55+NDMC_EOD!AJ55</f>
        <v>19</v>
      </c>
      <c r="M55">
        <f>TPDDL_EOD!AI55+TPDDL_EOD!AJ55</f>
        <v>55</v>
      </c>
      <c r="N55">
        <f t="shared" si="0"/>
        <v>212.70999999999998</v>
      </c>
      <c r="O55" s="112">
        <f t="shared" si="1"/>
        <v>0</v>
      </c>
      <c r="P55">
        <v>78.710000000000008</v>
      </c>
      <c r="Q55">
        <v>55.000000000000007</v>
      </c>
      <c r="R55">
        <v>5.0000000000000009</v>
      </c>
      <c r="S55">
        <v>19.000000000000004</v>
      </c>
      <c r="T55">
        <v>55.000000000000007</v>
      </c>
      <c r="U55" s="114">
        <f t="shared" si="2"/>
        <v>212.71</v>
      </c>
      <c r="V55" s="112">
        <f t="shared" si="3"/>
        <v>0</v>
      </c>
      <c r="Y55">
        <f>BAWANA!AW55+BAWANA!AX55</f>
        <v>32</v>
      </c>
      <c r="Z55">
        <f>BAWANA!BD55+BAWANA!BE55</f>
        <v>25.29</v>
      </c>
      <c r="AA55">
        <f>BAWANA!X55+BAWANA!Y55</f>
        <v>32</v>
      </c>
      <c r="AB55">
        <f>BAWANA!AE55+BAWANA!AF55</f>
        <v>25.29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212.71</v>
      </c>
      <c r="E56">
        <f>BAWANA!AM56</f>
        <v>0</v>
      </c>
      <c r="F56">
        <f t="shared" si="4"/>
        <v>256</v>
      </c>
      <c r="G56">
        <f t="shared" si="5"/>
        <v>212.71</v>
      </c>
      <c r="H56" s="112"/>
      <c r="I56">
        <f>BRPL_EOD!AI56+BRPL_EOD!AJ56</f>
        <v>78.709999999999994</v>
      </c>
      <c r="J56">
        <f>BYPL_EOD!AI56+BYPL_EOD!AJ56</f>
        <v>55</v>
      </c>
      <c r="K56">
        <f>MES_EOD!AI56+MES_EOD!AJ56</f>
        <v>5</v>
      </c>
      <c r="L56">
        <f>NDMC_EOD!AI56+NDMC_EOD!AJ56</f>
        <v>19</v>
      </c>
      <c r="M56">
        <f>TPDDL_EOD!AI56+TPDDL_EOD!AJ56</f>
        <v>55</v>
      </c>
      <c r="N56">
        <f t="shared" si="0"/>
        <v>212.70999999999998</v>
      </c>
      <c r="O56" s="112">
        <f t="shared" si="1"/>
        <v>0</v>
      </c>
      <c r="P56">
        <v>78.710000000000008</v>
      </c>
      <c r="Q56">
        <v>55.000000000000007</v>
      </c>
      <c r="R56">
        <v>5.0000000000000009</v>
      </c>
      <c r="S56">
        <v>19.000000000000004</v>
      </c>
      <c r="T56">
        <v>55.000000000000007</v>
      </c>
      <c r="U56" s="114">
        <f t="shared" si="2"/>
        <v>212.71</v>
      </c>
      <c r="V56" s="112">
        <f t="shared" si="3"/>
        <v>0</v>
      </c>
      <c r="Y56">
        <f>BAWANA!AW56+BAWANA!AX56</f>
        <v>32</v>
      </c>
      <c r="Z56">
        <f>BAWANA!BD56+BAWANA!BE56</f>
        <v>25.29</v>
      </c>
      <c r="AA56">
        <f>BAWANA!X56+BAWANA!Y56</f>
        <v>32</v>
      </c>
      <c r="AB56">
        <f>BAWANA!AE56+BAWANA!AF56</f>
        <v>25.29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212.71</v>
      </c>
      <c r="E57">
        <f>BAWANA!AM57</f>
        <v>0</v>
      </c>
      <c r="F57">
        <f t="shared" si="4"/>
        <v>256</v>
      </c>
      <c r="G57">
        <f t="shared" si="5"/>
        <v>212.71</v>
      </c>
      <c r="H57" s="112"/>
      <c r="I57">
        <f>BRPL_EOD!AI57+BRPL_EOD!AJ57</f>
        <v>78.709999999999994</v>
      </c>
      <c r="J57">
        <f>BYPL_EOD!AI57+BYPL_EOD!AJ57</f>
        <v>55</v>
      </c>
      <c r="K57">
        <f>MES_EOD!AI57+MES_EOD!AJ57</f>
        <v>5</v>
      </c>
      <c r="L57">
        <f>NDMC_EOD!AI57+NDMC_EOD!AJ57</f>
        <v>19</v>
      </c>
      <c r="M57">
        <f>TPDDL_EOD!AI57+TPDDL_EOD!AJ57</f>
        <v>55</v>
      </c>
      <c r="N57">
        <f t="shared" si="0"/>
        <v>212.70999999999998</v>
      </c>
      <c r="O57" s="112">
        <f t="shared" si="1"/>
        <v>0</v>
      </c>
      <c r="P57">
        <v>78.710000000000008</v>
      </c>
      <c r="Q57">
        <v>55.000000000000007</v>
      </c>
      <c r="R57">
        <v>5.0000000000000009</v>
      </c>
      <c r="S57">
        <v>19.000000000000004</v>
      </c>
      <c r="T57">
        <v>55.000000000000007</v>
      </c>
      <c r="U57" s="114">
        <f t="shared" si="2"/>
        <v>212.71</v>
      </c>
      <c r="V57" s="112">
        <f t="shared" si="3"/>
        <v>0</v>
      </c>
      <c r="Y57">
        <f>BAWANA!AW57+BAWANA!AX57</f>
        <v>32</v>
      </c>
      <c r="Z57">
        <f>BAWANA!BD57+BAWANA!BE57</f>
        <v>25.29</v>
      </c>
      <c r="AA57">
        <f>BAWANA!X57+BAWANA!Y57</f>
        <v>32</v>
      </c>
      <c r="AB57">
        <f>BAWANA!AE57+BAWANA!AF57</f>
        <v>25.29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212.71</v>
      </c>
      <c r="E58">
        <f>BAWANA!AM58</f>
        <v>0</v>
      </c>
      <c r="F58">
        <f t="shared" si="4"/>
        <v>256</v>
      </c>
      <c r="G58">
        <f t="shared" si="5"/>
        <v>212.71</v>
      </c>
      <c r="H58" s="112"/>
      <c r="I58">
        <f>BRPL_EOD!AI58+BRPL_EOD!AJ58</f>
        <v>78.709999999999994</v>
      </c>
      <c r="J58">
        <f>BYPL_EOD!AI58+BYPL_EOD!AJ58</f>
        <v>55</v>
      </c>
      <c r="K58">
        <f>MES_EOD!AI58+MES_EOD!AJ58</f>
        <v>5</v>
      </c>
      <c r="L58">
        <f>NDMC_EOD!AI58+NDMC_EOD!AJ58</f>
        <v>19</v>
      </c>
      <c r="M58">
        <f>TPDDL_EOD!AI58+TPDDL_EOD!AJ58</f>
        <v>55</v>
      </c>
      <c r="N58">
        <f t="shared" si="0"/>
        <v>212.70999999999998</v>
      </c>
      <c r="O58" s="112">
        <f t="shared" si="1"/>
        <v>0</v>
      </c>
      <c r="P58">
        <v>78.710000000000008</v>
      </c>
      <c r="Q58">
        <v>55.000000000000007</v>
      </c>
      <c r="R58">
        <v>5.0000000000000009</v>
      </c>
      <c r="S58">
        <v>19.000000000000004</v>
      </c>
      <c r="T58">
        <v>55.000000000000007</v>
      </c>
      <c r="U58" s="114">
        <f t="shared" si="2"/>
        <v>212.71</v>
      </c>
      <c r="V58" s="112">
        <f t="shared" si="3"/>
        <v>0</v>
      </c>
      <c r="Y58">
        <f>BAWANA!AW58+BAWANA!AX58</f>
        <v>32</v>
      </c>
      <c r="Z58">
        <f>BAWANA!BD58+BAWANA!BE58</f>
        <v>25.29</v>
      </c>
      <c r="AA58">
        <f>BAWANA!X58+BAWANA!Y58</f>
        <v>32</v>
      </c>
      <c r="AB58">
        <f>BAWANA!AE58+BAWANA!AF58</f>
        <v>25.29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212.71</v>
      </c>
      <c r="E59">
        <f>BAWANA!AM59</f>
        <v>0</v>
      </c>
      <c r="F59">
        <f t="shared" si="4"/>
        <v>256</v>
      </c>
      <c r="G59">
        <f t="shared" si="5"/>
        <v>212.71</v>
      </c>
      <c r="H59" s="112"/>
      <c r="I59">
        <f>BRPL_EOD!AI59+BRPL_EOD!AJ59</f>
        <v>78.709999999999994</v>
      </c>
      <c r="J59">
        <f>BYPL_EOD!AI59+BYPL_EOD!AJ59</f>
        <v>55</v>
      </c>
      <c r="K59">
        <f>MES_EOD!AI59+MES_EOD!AJ59</f>
        <v>5</v>
      </c>
      <c r="L59">
        <f>NDMC_EOD!AI59+NDMC_EOD!AJ59</f>
        <v>19</v>
      </c>
      <c r="M59">
        <f>TPDDL_EOD!AI59+TPDDL_EOD!AJ59</f>
        <v>55</v>
      </c>
      <c r="N59">
        <f t="shared" si="0"/>
        <v>212.70999999999998</v>
      </c>
      <c r="O59" s="112">
        <f t="shared" si="1"/>
        <v>0</v>
      </c>
      <c r="P59">
        <v>78.710000000000008</v>
      </c>
      <c r="Q59">
        <v>55.000000000000007</v>
      </c>
      <c r="R59">
        <v>5.0000000000000009</v>
      </c>
      <c r="S59">
        <v>19.000000000000004</v>
      </c>
      <c r="T59">
        <v>55.000000000000007</v>
      </c>
      <c r="U59" s="114">
        <f t="shared" si="2"/>
        <v>212.71</v>
      </c>
      <c r="V59" s="112">
        <f t="shared" si="3"/>
        <v>0</v>
      </c>
      <c r="Y59">
        <f>BAWANA!AW59+BAWANA!AX59</f>
        <v>32</v>
      </c>
      <c r="Z59">
        <f>BAWANA!BD59+BAWANA!BE59</f>
        <v>25.29</v>
      </c>
      <c r="AA59">
        <f>BAWANA!X59+BAWANA!Y59</f>
        <v>32</v>
      </c>
      <c r="AB59">
        <f>BAWANA!AE59+BAWANA!AF59</f>
        <v>25.29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212.71</v>
      </c>
      <c r="E60">
        <f>BAWANA!AM60</f>
        <v>0</v>
      </c>
      <c r="F60">
        <f t="shared" si="4"/>
        <v>256</v>
      </c>
      <c r="G60">
        <f t="shared" si="5"/>
        <v>212.71</v>
      </c>
      <c r="H60" s="112"/>
      <c r="I60">
        <f>BRPL_EOD!AI60+BRPL_EOD!AJ60</f>
        <v>78.709999999999994</v>
      </c>
      <c r="J60">
        <f>BYPL_EOD!AI60+BYPL_EOD!AJ60</f>
        <v>55</v>
      </c>
      <c r="K60">
        <f>MES_EOD!AI60+MES_EOD!AJ60</f>
        <v>5</v>
      </c>
      <c r="L60">
        <f>NDMC_EOD!AI60+NDMC_EOD!AJ60</f>
        <v>19</v>
      </c>
      <c r="M60">
        <f>TPDDL_EOD!AI60+TPDDL_EOD!AJ60</f>
        <v>55</v>
      </c>
      <c r="N60">
        <f t="shared" si="0"/>
        <v>212.70999999999998</v>
      </c>
      <c r="O60" s="112">
        <f t="shared" si="1"/>
        <v>0</v>
      </c>
      <c r="P60">
        <v>78.710000000000008</v>
      </c>
      <c r="Q60">
        <v>55.000000000000007</v>
      </c>
      <c r="R60">
        <v>5.0000000000000009</v>
      </c>
      <c r="S60">
        <v>19.000000000000004</v>
      </c>
      <c r="T60">
        <v>55.000000000000007</v>
      </c>
      <c r="U60" s="114">
        <f t="shared" si="2"/>
        <v>212.71</v>
      </c>
      <c r="V60" s="112">
        <f t="shared" si="3"/>
        <v>0</v>
      </c>
      <c r="Y60">
        <f>BAWANA!AW60+BAWANA!AX60</f>
        <v>32</v>
      </c>
      <c r="Z60">
        <f>BAWANA!BD60+BAWANA!BE60</f>
        <v>25.29</v>
      </c>
      <c r="AA60">
        <f>BAWANA!X60+BAWANA!Y60</f>
        <v>32</v>
      </c>
      <c r="AB60">
        <f>BAWANA!AE60+BAWANA!AF60</f>
        <v>25.29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212.85</v>
      </c>
      <c r="E61">
        <f>BAWANA!AM61</f>
        <v>0</v>
      </c>
      <c r="F61">
        <f t="shared" si="4"/>
        <v>256</v>
      </c>
      <c r="G61">
        <f t="shared" si="5"/>
        <v>212.85</v>
      </c>
      <c r="H61" s="112"/>
      <c r="I61">
        <f>BRPL_EOD!AI61+BRPL_EOD!AJ61</f>
        <v>78.3</v>
      </c>
      <c r="J61">
        <f>BYPL_EOD!AI61+BYPL_EOD!AJ61</f>
        <v>55</v>
      </c>
      <c r="K61">
        <f>MES_EOD!AI61+MES_EOD!AJ61</f>
        <v>5.84</v>
      </c>
      <c r="L61">
        <f>NDMC_EOD!AI61+NDMC_EOD!AJ61</f>
        <v>19</v>
      </c>
      <c r="M61">
        <f>TPDDL_EOD!AI61+TPDDL_EOD!AJ61</f>
        <v>54.71</v>
      </c>
      <c r="N61">
        <f t="shared" si="0"/>
        <v>212.85000000000002</v>
      </c>
      <c r="O61" s="112">
        <f t="shared" si="1"/>
        <v>0</v>
      </c>
      <c r="P61">
        <v>78.299999999999983</v>
      </c>
      <c r="Q61">
        <v>54.999999999999993</v>
      </c>
      <c r="R61">
        <v>5.839999999999999</v>
      </c>
      <c r="S61">
        <v>18.999999999999996</v>
      </c>
      <c r="T61">
        <v>54.709999999999994</v>
      </c>
      <c r="U61" s="114">
        <f t="shared" si="2"/>
        <v>212.84999999999997</v>
      </c>
      <c r="V61" s="112">
        <f t="shared" si="3"/>
        <v>0</v>
      </c>
      <c r="Y61">
        <f>BAWANA!AW61+BAWANA!AX61</f>
        <v>32</v>
      </c>
      <c r="Z61">
        <f>BAWANA!BD61+BAWANA!BE61</f>
        <v>25.15</v>
      </c>
      <c r="AA61">
        <f>BAWANA!X61+BAWANA!Y61</f>
        <v>32</v>
      </c>
      <c r="AB61">
        <f>BAWANA!AE61+BAWANA!AF61</f>
        <v>25.15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212.85</v>
      </c>
      <c r="E62">
        <f>BAWANA!AM62</f>
        <v>0</v>
      </c>
      <c r="F62">
        <f t="shared" si="4"/>
        <v>256</v>
      </c>
      <c r="G62">
        <f t="shared" si="5"/>
        <v>212.85</v>
      </c>
      <c r="H62" s="112"/>
      <c r="I62">
        <f>BRPL_EOD!AI62+BRPL_EOD!AJ62</f>
        <v>78.3</v>
      </c>
      <c r="J62">
        <f>BYPL_EOD!AI62+BYPL_EOD!AJ62</f>
        <v>55</v>
      </c>
      <c r="K62">
        <f>MES_EOD!AI62+MES_EOD!AJ62</f>
        <v>5.84</v>
      </c>
      <c r="L62">
        <f>NDMC_EOD!AI62+NDMC_EOD!AJ62</f>
        <v>19</v>
      </c>
      <c r="M62">
        <f>TPDDL_EOD!AI62+TPDDL_EOD!AJ62</f>
        <v>54.71</v>
      </c>
      <c r="N62">
        <f t="shared" si="0"/>
        <v>212.85000000000002</v>
      </c>
      <c r="O62" s="112">
        <f t="shared" si="1"/>
        <v>0</v>
      </c>
      <c r="P62">
        <v>78.299999999999983</v>
      </c>
      <c r="Q62">
        <v>54.999999999999993</v>
      </c>
      <c r="R62">
        <v>5.839999999999999</v>
      </c>
      <c r="S62">
        <v>18.999999999999996</v>
      </c>
      <c r="T62">
        <v>54.709999999999994</v>
      </c>
      <c r="U62" s="114">
        <f t="shared" si="2"/>
        <v>212.84999999999997</v>
      </c>
      <c r="V62" s="112">
        <f t="shared" si="3"/>
        <v>0</v>
      </c>
      <c r="Y62">
        <f>BAWANA!AW62+BAWANA!AX62</f>
        <v>32</v>
      </c>
      <c r="Z62">
        <f>BAWANA!BD62+BAWANA!BE62</f>
        <v>25.15</v>
      </c>
      <c r="AA62">
        <f>BAWANA!X62+BAWANA!Y62</f>
        <v>32</v>
      </c>
      <c r="AB62">
        <f>BAWANA!AE62+BAWANA!AF62</f>
        <v>25.15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212.85</v>
      </c>
      <c r="E63">
        <f>BAWANA!AM63</f>
        <v>0</v>
      </c>
      <c r="F63">
        <f t="shared" si="4"/>
        <v>256</v>
      </c>
      <c r="G63">
        <f t="shared" si="5"/>
        <v>212.85</v>
      </c>
      <c r="H63" s="112"/>
      <c r="I63">
        <f>BRPL_EOD!AI63+BRPL_EOD!AJ63</f>
        <v>78.3</v>
      </c>
      <c r="J63">
        <f>BYPL_EOD!AI63+BYPL_EOD!AJ63</f>
        <v>55</v>
      </c>
      <c r="K63">
        <f>MES_EOD!AI63+MES_EOD!AJ63</f>
        <v>5.84</v>
      </c>
      <c r="L63">
        <f>NDMC_EOD!AI63+NDMC_EOD!AJ63</f>
        <v>19</v>
      </c>
      <c r="M63">
        <f>TPDDL_EOD!AI63+TPDDL_EOD!AJ63</f>
        <v>54.71</v>
      </c>
      <c r="N63">
        <f t="shared" si="0"/>
        <v>212.85000000000002</v>
      </c>
      <c r="O63" s="112">
        <f t="shared" si="1"/>
        <v>0</v>
      </c>
      <c r="P63">
        <v>78.299999999999983</v>
      </c>
      <c r="Q63">
        <v>54.999999999999993</v>
      </c>
      <c r="R63">
        <v>5.839999999999999</v>
      </c>
      <c r="S63">
        <v>18.999999999999996</v>
      </c>
      <c r="T63">
        <v>54.709999999999994</v>
      </c>
      <c r="U63" s="114">
        <f t="shared" si="2"/>
        <v>212.84999999999997</v>
      </c>
      <c r="V63" s="112">
        <f t="shared" si="3"/>
        <v>0</v>
      </c>
      <c r="Y63">
        <f>BAWANA!AW63+BAWANA!AX63</f>
        <v>32</v>
      </c>
      <c r="Z63">
        <f>BAWANA!BD63+BAWANA!BE63</f>
        <v>25.15</v>
      </c>
      <c r="AA63">
        <f>BAWANA!X63+BAWANA!Y63</f>
        <v>32</v>
      </c>
      <c r="AB63">
        <f>BAWANA!AE63+BAWANA!AF63</f>
        <v>25.15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212.85</v>
      </c>
      <c r="E64">
        <f>BAWANA!AM64</f>
        <v>0</v>
      </c>
      <c r="F64">
        <f t="shared" si="4"/>
        <v>256</v>
      </c>
      <c r="G64">
        <f t="shared" si="5"/>
        <v>212.85</v>
      </c>
      <c r="H64" s="112"/>
      <c r="I64">
        <f>BRPL_EOD!AI64+BRPL_EOD!AJ64</f>
        <v>78.3</v>
      </c>
      <c r="J64">
        <f>BYPL_EOD!AI64+BYPL_EOD!AJ64</f>
        <v>55</v>
      </c>
      <c r="K64">
        <f>MES_EOD!AI64+MES_EOD!AJ64</f>
        <v>5.84</v>
      </c>
      <c r="L64">
        <f>NDMC_EOD!AI64+NDMC_EOD!AJ64</f>
        <v>19</v>
      </c>
      <c r="M64">
        <f>TPDDL_EOD!AI64+TPDDL_EOD!AJ64</f>
        <v>54.71</v>
      </c>
      <c r="N64">
        <f t="shared" si="0"/>
        <v>212.85000000000002</v>
      </c>
      <c r="O64" s="112">
        <f t="shared" si="1"/>
        <v>0</v>
      </c>
      <c r="P64">
        <v>78.299999999999983</v>
      </c>
      <c r="Q64">
        <v>54.999999999999993</v>
      </c>
      <c r="R64">
        <v>5.839999999999999</v>
      </c>
      <c r="S64">
        <v>18.999999999999996</v>
      </c>
      <c r="T64">
        <v>54.709999999999994</v>
      </c>
      <c r="U64" s="114">
        <f t="shared" si="2"/>
        <v>212.84999999999997</v>
      </c>
      <c r="V64" s="112">
        <f t="shared" si="3"/>
        <v>0</v>
      </c>
      <c r="Y64">
        <f>BAWANA!AW64+BAWANA!AX64</f>
        <v>32</v>
      </c>
      <c r="Z64">
        <f>BAWANA!BD64+BAWANA!BE64</f>
        <v>25.15</v>
      </c>
      <c r="AA64">
        <f>BAWANA!X64+BAWANA!Y64</f>
        <v>32</v>
      </c>
      <c r="AB64">
        <f>BAWANA!AE64+BAWANA!AF64</f>
        <v>25.15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212.85</v>
      </c>
      <c r="E65">
        <f>BAWANA!AM65</f>
        <v>0</v>
      </c>
      <c r="F65">
        <f t="shared" si="4"/>
        <v>256</v>
      </c>
      <c r="G65">
        <f t="shared" si="5"/>
        <v>212.85</v>
      </c>
      <c r="H65" s="112"/>
      <c r="I65">
        <f>BRPL_EOD!AI65+BRPL_EOD!AJ65</f>
        <v>78.3</v>
      </c>
      <c r="J65">
        <f>BYPL_EOD!AI65+BYPL_EOD!AJ65</f>
        <v>55</v>
      </c>
      <c r="K65">
        <f>MES_EOD!AI65+MES_EOD!AJ65</f>
        <v>5.84</v>
      </c>
      <c r="L65">
        <f>NDMC_EOD!AI65+NDMC_EOD!AJ65</f>
        <v>19</v>
      </c>
      <c r="M65">
        <f>TPDDL_EOD!AI65+TPDDL_EOD!AJ65</f>
        <v>54.71</v>
      </c>
      <c r="N65">
        <f t="shared" si="0"/>
        <v>212.85000000000002</v>
      </c>
      <c r="O65" s="112">
        <f t="shared" si="1"/>
        <v>0</v>
      </c>
      <c r="P65">
        <v>78.299999999999983</v>
      </c>
      <c r="Q65">
        <v>54.999999999999993</v>
      </c>
      <c r="R65">
        <v>5.839999999999999</v>
      </c>
      <c r="S65">
        <v>18.999999999999996</v>
      </c>
      <c r="T65">
        <v>54.709999999999994</v>
      </c>
      <c r="U65" s="114">
        <f t="shared" si="2"/>
        <v>212.84999999999997</v>
      </c>
      <c r="V65" s="112">
        <f t="shared" si="3"/>
        <v>0</v>
      </c>
      <c r="Y65">
        <f>BAWANA!AW65+BAWANA!AX65</f>
        <v>32</v>
      </c>
      <c r="Z65">
        <f>BAWANA!BD65+BAWANA!BE65</f>
        <v>25.15</v>
      </c>
      <c r="AA65">
        <f>BAWANA!X65+BAWANA!Y65</f>
        <v>32</v>
      </c>
      <c r="AB65">
        <f>BAWANA!AE65+BAWANA!AF65</f>
        <v>25.15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212.85</v>
      </c>
      <c r="E66">
        <f>BAWANA!AM66</f>
        <v>0</v>
      </c>
      <c r="F66">
        <f t="shared" si="4"/>
        <v>256</v>
      </c>
      <c r="G66">
        <f t="shared" si="5"/>
        <v>212.85</v>
      </c>
      <c r="H66" s="112"/>
      <c r="I66">
        <f>BRPL_EOD!AI66+BRPL_EOD!AJ66</f>
        <v>78.3</v>
      </c>
      <c r="J66">
        <f>BYPL_EOD!AI66+BYPL_EOD!AJ66</f>
        <v>55</v>
      </c>
      <c r="K66">
        <f>MES_EOD!AI66+MES_EOD!AJ66</f>
        <v>5.84</v>
      </c>
      <c r="L66">
        <f>NDMC_EOD!AI66+NDMC_EOD!AJ66</f>
        <v>19</v>
      </c>
      <c r="M66">
        <f>TPDDL_EOD!AI66+TPDDL_EOD!AJ66</f>
        <v>54.71</v>
      </c>
      <c r="N66">
        <f t="shared" si="0"/>
        <v>212.85000000000002</v>
      </c>
      <c r="O66" s="112">
        <f t="shared" si="1"/>
        <v>0</v>
      </c>
      <c r="P66">
        <v>78.299999999999983</v>
      </c>
      <c r="Q66">
        <v>54.999999999999993</v>
      </c>
      <c r="R66">
        <v>5.839999999999999</v>
      </c>
      <c r="S66">
        <v>18.999999999999996</v>
      </c>
      <c r="T66">
        <v>54.709999999999994</v>
      </c>
      <c r="U66" s="114">
        <f t="shared" si="2"/>
        <v>212.84999999999997</v>
      </c>
      <c r="V66" s="112">
        <f t="shared" si="3"/>
        <v>0</v>
      </c>
      <c r="Y66">
        <f>BAWANA!AW66+BAWANA!AX66</f>
        <v>32</v>
      </c>
      <c r="Z66">
        <f>BAWANA!BD66+BAWANA!BE66</f>
        <v>25.15</v>
      </c>
      <c r="AA66">
        <f>BAWANA!X66+BAWANA!Y66</f>
        <v>32</v>
      </c>
      <c r="AB66">
        <f>BAWANA!AE66+BAWANA!AF66</f>
        <v>25.15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217.82</v>
      </c>
      <c r="E67">
        <f>BAWANA!AM67</f>
        <v>0</v>
      </c>
      <c r="F67">
        <f t="shared" si="4"/>
        <v>256</v>
      </c>
      <c r="G67">
        <f t="shared" si="5"/>
        <v>217.82</v>
      </c>
      <c r="H67" s="112"/>
      <c r="I67">
        <f>BRPL_EOD!AI67+BRPL_EOD!AJ67</f>
        <v>81.209999999999994</v>
      </c>
      <c r="J67">
        <f>BYPL_EOD!AI67+BYPL_EOD!AJ67</f>
        <v>55</v>
      </c>
      <c r="K67">
        <f>MES_EOD!AI67+MES_EOD!AJ67</f>
        <v>5.84</v>
      </c>
      <c r="L67">
        <f>NDMC_EOD!AI67+NDMC_EOD!AJ67</f>
        <v>19.03</v>
      </c>
      <c r="M67">
        <f>TPDDL_EOD!AI67+TPDDL_EOD!AJ67</f>
        <v>56.75</v>
      </c>
      <c r="N67">
        <f t="shared" ref="N67:N98" si="7">SUM(I67:M67)</f>
        <v>217.82999999999998</v>
      </c>
      <c r="O67" s="112">
        <f t="shared" ref="O67:O98" si="8">G67-N67</f>
        <v>-9.9999999999909051E-3</v>
      </c>
      <c r="P67">
        <v>81.206271863379698</v>
      </c>
      <c r="Q67">
        <v>54.997475095257769</v>
      </c>
      <c r="R67">
        <v>5.8397319010237343</v>
      </c>
      <c r="S67">
        <v>19.029126382959191</v>
      </c>
      <c r="T67">
        <v>56.74739475737961</v>
      </c>
      <c r="U67" s="114">
        <f t="shared" ref="U67:U98" si="9">SUM(P67:T67)</f>
        <v>217.82</v>
      </c>
      <c r="V67" s="112">
        <f t="shared" ref="V67:V99" si="10">G67-U67</f>
        <v>0</v>
      </c>
      <c r="Y67">
        <f>BAWANA!AW67+BAWANA!AX67</f>
        <v>26.09</v>
      </c>
      <c r="Z67">
        <f>BAWANA!BD67+BAWANA!BE67</f>
        <v>26.09</v>
      </c>
      <c r="AA67">
        <f>BAWANA!X67+BAWANA!Y67</f>
        <v>26.09</v>
      </c>
      <c r="AB67">
        <f>BAWANA!AE67+BAWANA!AF67</f>
        <v>26.09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217.82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217.82</v>
      </c>
      <c r="H68" s="112"/>
      <c r="I68">
        <f>BRPL_EOD!AI68+BRPL_EOD!AJ68</f>
        <v>81.209999999999994</v>
      </c>
      <c r="J68">
        <f>BYPL_EOD!AI68+BYPL_EOD!AJ68</f>
        <v>55</v>
      </c>
      <c r="K68">
        <f>MES_EOD!AI68+MES_EOD!AJ68</f>
        <v>5.84</v>
      </c>
      <c r="L68">
        <f>NDMC_EOD!AI68+NDMC_EOD!AJ68</f>
        <v>19.03</v>
      </c>
      <c r="M68">
        <f>TPDDL_EOD!AI68+TPDDL_EOD!AJ68</f>
        <v>56.75</v>
      </c>
      <c r="N68">
        <f t="shared" si="7"/>
        <v>217.82999999999998</v>
      </c>
      <c r="O68" s="112">
        <f t="shared" si="8"/>
        <v>-9.9999999999909051E-3</v>
      </c>
      <c r="P68">
        <v>81.206271863379698</v>
      </c>
      <c r="Q68">
        <v>54.997475095257769</v>
      </c>
      <c r="R68">
        <v>5.8397319010237343</v>
      </c>
      <c r="S68">
        <v>19.029126382959191</v>
      </c>
      <c r="T68">
        <v>56.74739475737961</v>
      </c>
      <c r="U68" s="114">
        <f t="shared" si="9"/>
        <v>217.82</v>
      </c>
      <c r="V68" s="112">
        <f t="shared" si="10"/>
        <v>0</v>
      </c>
      <c r="Y68">
        <f>BAWANA!AW68+BAWANA!AX68</f>
        <v>26.09</v>
      </c>
      <c r="Z68">
        <f>BAWANA!BD68+BAWANA!BE68</f>
        <v>26.09</v>
      </c>
      <c r="AA68">
        <f>BAWANA!X68+BAWANA!Y68</f>
        <v>26.09</v>
      </c>
      <c r="AB68">
        <f>BAWANA!AE68+BAWANA!AF68</f>
        <v>26.09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217.82</v>
      </c>
      <c r="E69">
        <f>BAWANA!AM69</f>
        <v>0</v>
      </c>
      <c r="F69">
        <f t="shared" si="11"/>
        <v>256</v>
      </c>
      <c r="G69">
        <f t="shared" si="12"/>
        <v>217.82</v>
      </c>
      <c r="H69" s="112"/>
      <c r="I69">
        <f>BRPL_EOD!AI69+BRPL_EOD!AJ69</f>
        <v>81.209999999999994</v>
      </c>
      <c r="J69">
        <f>BYPL_EOD!AI69+BYPL_EOD!AJ69</f>
        <v>55</v>
      </c>
      <c r="K69">
        <f>MES_EOD!AI69+MES_EOD!AJ69</f>
        <v>5.84</v>
      </c>
      <c r="L69">
        <f>NDMC_EOD!AI69+NDMC_EOD!AJ69</f>
        <v>19.03</v>
      </c>
      <c r="M69">
        <f>TPDDL_EOD!AI69+TPDDL_EOD!AJ69</f>
        <v>56.75</v>
      </c>
      <c r="N69">
        <f t="shared" si="7"/>
        <v>217.82999999999998</v>
      </c>
      <c r="O69" s="112">
        <f t="shared" si="8"/>
        <v>-9.9999999999909051E-3</v>
      </c>
      <c r="P69">
        <v>81.206271863379698</v>
      </c>
      <c r="Q69">
        <v>54.997475095257769</v>
      </c>
      <c r="R69">
        <v>5.8397319010237343</v>
      </c>
      <c r="S69">
        <v>19.029126382959191</v>
      </c>
      <c r="T69">
        <v>56.74739475737961</v>
      </c>
      <c r="U69" s="114">
        <f t="shared" si="9"/>
        <v>217.82</v>
      </c>
      <c r="V69" s="112">
        <f t="shared" si="10"/>
        <v>0</v>
      </c>
      <c r="Y69">
        <f>BAWANA!AW69+BAWANA!AX69</f>
        <v>26.09</v>
      </c>
      <c r="Z69">
        <f>BAWANA!BD69+BAWANA!BE69</f>
        <v>26.09</v>
      </c>
      <c r="AA69">
        <f>BAWANA!X69+BAWANA!Y69</f>
        <v>26.09</v>
      </c>
      <c r="AB69">
        <f>BAWANA!AE69+BAWANA!AF69</f>
        <v>26.09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217.82</v>
      </c>
      <c r="E70">
        <f>BAWANA!AM70</f>
        <v>0</v>
      </c>
      <c r="F70">
        <f t="shared" si="11"/>
        <v>256</v>
      </c>
      <c r="G70">
        <f t="shared" si="12"/>
        <v>217.82</v>
      </c>
      <c r="H70" s="112"/>
      <c r="I70">
        <f>BRPL_EOD!AI70+BRPL_EOD!AJ70</f>
        <v>81.209999999999994</v>
      </c>
      <c r="J70">
        <f>BYPL_EOD!AI70+BYPL_EOD!AJ70</f>
        <v>55</v>
      </c>
      <c r="K70">
        <f>MES_EOD!AI70+MES_EOD!AJ70</f>
        <v>5.84</v>
      </c>
      <c r="L70">
        <f>NDMC_EOD!AI70+NDMC_EOD!AJ70</f>
        <v>19.03</v>
      </c>
      <c r="M70">
        <f>TPDDL_EOD!AI70+TPDDL_EOD!AJ70</f>
        <v>56.75</v>
      </c>
      <c r="N70">
        <f t="shared" si="7"/>
        <v>217.82999999999998</v>
      </c>
      <c r="O70" s="112">
        <f t="shared" si="8"/>
        <v>-9.9999999999909051E-3</v>
      </c>
      <c r="P70">
        <v>81.206271863379698</v>
      </c>
      <c r="Q70">
        <v>54.997475095257769</v>
      </c>
      <c r="R70">
        <v>5.8397319010237343</v>
      </c>
      <c r="S70">
        <v>19.029126382959191</v>
      </c>
      <c r="T70">
        <v>56.74739475737961</v>
      </c>
      <c r="U70" s="114">
        <f t="shared" si="9"/>
        <v>217.82</v>
      </c>
      <c r="V70" s="112">
        <f t="shared" si="10"/>
        <v>0</v>
      </c>
      <c r="Y70">
        <f>BAWANA!AW70+BAWANA!AX70</f>
        <v>26.09</v>
      </c>
      <c r="Z70">
        <f>BAWANA!BD70+BAWANA!BE70</f>
        <v>26.09</v>
      </c>
      <c r="AA70">
        <f>BAWANA!X70+BAWANA!Y70</f>
        <v>26.09</v>
      </c>
      <c r="AB70">
        <f>BAWANA!AE70+BAWANA!AF70</f>
        <v>26.09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217.82</v>
      </c>
      <c r="E71">
        <f>BAWANA!AM71</f>
        <v>0</v>
      </c>
      <c r="F71">
        <f t="shared" si="11"/>
        <v>256</v>
      </c>
      <c r="G71">
        <f t="shared" si="12"/>
        <v>217.82</v>
      </c>
      <c r="H71" s="112"/>
      <c r="I71">
        <f>BRPL_EOD!AI71+BRPL_EOD!AJ71</f>
        <v>81.209999999999994</v>
      </c>
      <c r="J71">
        <f>BYPL_EOD!AI71+BYPL_EOD!AJ71</f>
        <v>55</v>
      </c>
      <c r="K71">
        <f>MES_EOD!AI71+MES_EOD!AJ71</f>
        <v>5.84</v>
      </c>
      <c r="L71">
        <f>NDMC_EOD!AI71+NDMC_EOD!AJ71</f>
        <v>19.03</v>
      </c>
      <c r="M71">
        <f>TPDDL_EOD!AI71+TPDDL_EOD!AJ71</f>
        <v>56.75</v>
      </c>
      <c r="N71">
        <f t="shared" si="7"/>
        <v>217.82999999999998</v>
      </c>
      <c r="O71" s="112">
        <f t="shared" si="8"/>
        <v>-9.9999999999909051E-3</v>
      </c>
      <c r="P71">
        <v>81.206271863379698</v>
      </c>
      <c r="Q71">
        <v>54.997475095257769</v>
      </c>
      <c r="R71">
        <v>5.8397319010237343</v>
      </c>
      <c r="S71">
        <v>19.029126382959191</v>
      </c>
      <c r="T71">
        <v>56.74739475737961</v>
      </c>
      <c r="U71" s="114">
        <f t="shared" si="9"/>
        <v>217.82</v>
      </c>
      <c r="V71" s="112">
        <f t="shared" si="10"/>
        <v>0</v>
      </c>
      <c r="Y71">
        <f>BAWANA!AW71+BAWANA!AX71</f>
        <v>26.09</v>
      </c>
      <c r="Z71">
        <f>BAWANA!BD71+BAWANA!BE71</f>
        <v>26.09</v>
      </c>
      <c r="AA71">
        <f>BAWANA!X71+BAWANA!Y71</f>
        <v>26.09</v>
      </c>
      <c r="AB71">
        <f>BAWANA!AE71+BAWANA!AF71</f>
        <v>26.09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217.82</v>
      </c>
      <c r="E72">
        <f>BAWANA!AM72</f>
        <v>0</v>
      </c>
      <c r="F72">
        <f t="shared" si="11"/>
        <v>256</v>
      </c>
      <c r="G72">
        <f t="shared" si="12"/>
        <v>217.82</v>
      </c>
      <c r="H72" s="112"/>
      <c r="I72">
        <f>BRPL_EOD!AI72+BRPL_EOD!AJ72</f>
        <v>81.209999999999994</v>
      </c>
      <c r="J72">
        <f>BYPL_EOD!AI72+BYPL_EOD!AJ72</f>
        <v>55</v>
      </c>
      <c r="K72">
        <f>MES_EOD!AI72+MES_EOD!AJ72</f>
        <v>5.84</v>
      </c>
      <c r="L72">
        <f>NDMC_EOD!AI72+NDMC_EOD!AJ72</f>
        <v>19.03</v>
      </c>
      <c r="M72">
        <f>TPDDL_EOD!AI72+TPDDL_EOD!AJ72</f>
        <v>56.75</v>
      </c>
      <c r="N72">
        <f t="shared" si="7"/>
        <v>217.82999999999998</v>
      </c>
      <c r="O72" s="112">
        <f t="shared" si="8"/>
        <v>-9.9999999999909051E-3</v>
      </c>
      <c r="P72">
        <v>81.206271863379698</v>
      </c>
      <c r="Q72">
        <v>54.997475095257769</v>
      </c>
      <c r="R72">
        <v>5.8397319010237343</v>
      </c>
      <c r="S72">
        <v>19.029126382959191</v>
      </c>
      <c r="T72">
        <v>56.74739475737961</v>
      </c>
      <c r="U72" s="114">
        <f t="shared" si="9"/>
        <v>217.82</v>
      </c>
      <c r="V72" s="112">
        <f t="shared" si="10"/>
        <v>0</v>
      </c>
      <c r="Y72">
        <f>BAWANA!AW72+BAWANA!AX72</f>
        <v>26.09</v>
      </c>
      <c r="Z72">
        <f>BAWANA!BD72+BAWANA!BE72</f>
        <v>26.09</v>
      </c>
      <c r="AA72">
        <f>BAWANA!X72+BAWANA!Y72</f>
        <v>26.09</v>
      </c>
      <c r="AB72">
        <f>BAWANA!AE72+BAWANA!AF72</f>
        <v>26.09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217.82</v>
      </c>
      <c r="E73">
        <f>BAWANA!AM73</f>
        <v>0</v>
      </c>
      <c r="F73">
        <f t="shared" si="11"/>
        <v>256</v>
      </c>
      <c r="G73">
        <f t="shared" si="12"/>
        <v>217.82</v>
      </c>
      <c r="H73" s="112"/>
      <c r="I73">
        <f>BRPL_EOD!AI73+BRPL_EOD!AJ73</f>
        <v>81.209999999999994</v>
      </c>
      <c r="J73">
        <f>BYPL_EOD!AI73+BYPL_EOD!AJ73</f>
        <v>55</v>
      </c>
      <c r="K73">
        <f>MES_EOD!AI73+MES_EOD!AJ73</f>
        <v>5.84</v>
      </c>
      <c r="L73">
        <f>NDMC_EOD!AI73+NDMC_EOD!AJ73</f>
        <v>19.03</v>
      </c>
      <c r="M73">
        <f>TPDDL_EOD!AI73+TPDDL_EOD!AJ73</f>
        <v>56.75</v>
      </c>
      <c r="N73">
        <f t="shared" si="7"/>
        <v>217.82999999999998</v>
      </c>
      <c r="O73" s="112">
        <f t="shared" si="8"/>
        <v>-9.9999999999909051E-3</v>
      </c>
      <c r="P73">
        <v>81.206271863379698</v>
      </c>
      <c r="Q73">
        <v>54.997475095257769</v>
      </c>
      <c r="R73">
        <v>5.8397319010237343</v>
      </c>
      <c r="S73">
        <v>19.029126382959191</v>
      </c>
      <c r="T73">
        <v>56.74739475737961</v>
      </c>
      <c r="U73" s="114">
        <f t="shared" si="9"/>
        <v>217.82</v>
      </c>
      <c r="V73" s="112">
        <f t="shared" si="10"/>
        <v>0</v>
      </c>
      <c r="Y73">
        <f>BAWANA!AW73+BAWANA!AX73</f>
        <v>26.09</v>
      </c>
      <c r="Z73">
        <f>BAWANA!BD73+BAWANA!BE73</f>
        <v>26.09</v>
      </c>
      <c r="AA73">
        <f>BAWANA!X73+BAWANA!Y73</f>
        <v>26.09</v>
      </c>
      <c r="AB73">
        <f>BAWANA!AE73+BAWANA!AF73</f>
        <v>26.09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217.82</v>
      </c>
      <c r="E74">
        <f>BAWANA!AM74</f>
        <v>0</v>
      </c>
      <c r="F74">
        <f t="shared" si="11"/>
        <v>256</v>
      </c>
      <c r="G74">
        <f t="shared" si="12"/>
        <v>217.82</v>
      </c>
      <c r="H74" s="112"/>
      <c r="I74">
        <f>BRPL_EOD!AI74+BRPL_EOD!AJ74</f>
        <v>81.209999999999994</v>
      </c>
      <c r="J74">
        <f>BYPL_EOD!AI74+BYPL_EOD!AJ74</f>
        <v>55</v>
      </c>
      <c r="K74">
        <f>MES_EOD!AI74+MES_EOD!AJ74</f>
        <v>5.84</v>
      </c>
      <c r="L74">
        <f>NDMC_EOD!AI74+NDMC_EOD!AJ74</f>
        <v>19.03</v>
      </c>
      <c r="M74">
        <f>TPDDL_EOD!AI74+TPDDL_EOD!AJ74</f>
        <v>56.75</v>
      </c>
      <c r="N74">
        <f t="shared" si="7"/>
        <v>217.82999999999998</v>
      </c>
      <c r="O74" s="112">
        <f t="shared" si="8"/>
        <v>-9.9999999999909051E-3</v>
      </c>
      <c r="P74">
        <v>81.206271863379698</v>
      </c>
      <c r="Q74">
        <v>54.997475095257769</v>
      </c>
      <c r="R74">
        <v>5.8397319010237343</v>
      </c>
      <c r="S74">
        <v>19.029126382959191</v>
      </c>
      <c r="T74">
        <v>56.74739475737961</v>
      </c>
      <c r="U74" s="114">
        <f t="shared" si="9"/>
        <v>217.82</v>
      </c>
      <c r="V74" s="112">
        <f t="shared" si="10"/>
        <v>0</v>
      </c>
      <c r="Y74">
        <f>BAWANA!AW74+BAWANA!AX74</f>
        <v>26.09</v>
      </c>
      <c r="Z74">
        <f>BAWANA!BD74+BAWANA!BE74</f>
        <v>26.09</v>
      </c>
      <c r="AA74">
        <f>BAWANA!X74+BAWANA!Y74</f>
        <v>26.09</v>
      </c>
      <c r="AB74">
        <f>BAWANA!AE74+BAWANA!AF74</f>
        <v>26.09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224.44</v>
      </c>
      <c r="E75">
        <f>BAWANA!AM75</f>
        <v>0</v>
      </c>
      <c r="F75">
        <f t="shared" si="11"/>
        <v>256</v>
      </c>
      <c r="G75">
        <f t="shared" si="12"/>
        <v>224.44</v>
      </c>
      <c r="H75" s="112"/>
      <c r="I75">
        <f>BRPL_EOD!AI75+BRPL_EOD!AJ75</f>
        <v>75</v>
      </c>
      <c r="J75">
        <f>BYPL_EOD!AI75+BYPL_EOD!AJ75</f>
        <v>55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224.45</v>
      </c>
      <c r="O75" s="112">
        <f t="shared" si="8"/>
        <v>-9.9999999999909051E-3</v>
      </c>
      <c r="P75">
        <v>74.996658498552023</v>
      </c>
      <c r="Q75">
        <v>54.997549565604814</v>
      </c>
      <c r="R75">
        <v>5.8397398084205836</v>
      </c>
      <c r="S75">
        <v>18.999153486299846</v>
      </c>
      <c r="T75">
        <v>69.60689864112274</v>
      </c>
      <c r="U75" s="114">
        <f t="shared" si="9"/>
        <v>224.44000000000003</v>
      </c>
      <c r="V75" s="112">
        <f t="shared" si="10"/>
        <v>0</v>
      </c>
      <c r="Y75">
        <f>BAWANA!AW75+BAWANA!AX75</f>
        <v>22.78</v>
      </c>
      <c r="Z75">
        <f>BAWANA!BD75+BAWANA!BE75</f>
        <v>22.78</v>
      </c>
      <c r="AA75">
        <f>BAWANA!X75+BAWANA!Y75</f>
        <v>22.78</v>
      </c>
      <c r="AB75">
        <f>BAWANA!AE75+BAWANA!AF75</f>
        <v>22.78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224.44</v>
      </c>
      <c r="E76">
        <f>BAWANA!AM76</f>
        <v>0</v>
      </c>
      <c r="F76">
        <f t="shared" si="11"/>
        <v>256</v>
      </c>
      <c r="G76">
        <f t="shared" si="12"/>
        <v>224.44</v>
      </c>
      <c r="H76" s="112"/>
      <c r="I76">
        <f>BRPL_EOD!AI76+BRPL_EOD!AJ76</f>
        <v>75</v>
      </c>
      <c r="J76">
        <f>BYPL_EOD!AI76+BYPL_EOD!AJ76</f>
        <v>55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224.45</v>
      </c>
      <c r="O76" s="112">
        <f t="shared" si="8"/>
        <v>-9.9999999999909051E-3</v>
      </c>
      <c r="P76">
        <v>74.996658498552023</v>
      </c>
      <c r="Q76">
        <v>54.997549565604814</v>
      </c>
      <c r="R76">
        <v>5.8397398084205836</v>
      </c>
      <c r="S76">
        <v>18.999153486299846</v>
      </c>
      <c r="T76">
        <v>69.60689864112274</v>
      </c>
      <c r="U76" s="114">
        <f t="shared" si="9"/>
        <v>224.44000000000003</v>
      </c>
      <c r="V76" s="112">
        <f t="shared" si="10"/>
        <v>0</v>
      </c>
      <c r="Y76">
        <f>BAWANA!AW76+BAWANA!AX76</f>
        <v>22.78</v>
      </c>
      <c r="Z76">
        <f>BAWANA!BD76+BAWANA!BE76</f>
        <v>22.78</v>
      </c>
      <c r="AA76">
        <f>BAWANA!X76+BAWANA!Y76</f>
        <v>22.78</v>
      </c>
      <c r="AB76">
        <f>BAWANA!AE76+BAWANA!AF76</f>
        <v>22.78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224.44</v>
      </c>
      <c r="E77">
        <f>BAWANA!AM77</f>
        <v>0</v>
      </c>
      <c r="F77">
        <f t="shared" si="11"/>
        <v>256</v>
      </c>
      <c r="G77">
        <f t="shared" si="12"/>
        <v>224.44</v>
      </c>
      <c r="H77" s="112"/>
      <c r="I77">
        <f>BRPL_EOD!AI77+BRPL_EOD!AJ77</f>
        <v>75</v>
      </c>
      <c r="J77">
        <f>BYPL_EOD!AI77+BYPL_EOD!AJ77</f>
        <v>55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224.45</v>
      </c>
      <c r="O77" s="112">
        <f t="shared" si="8"/>
        <v>-9.9999999999909051E-3</v>
      </c>
      <c r="P77">
        <v>74.996658498552023</v>
      </c>
      <c r="Q77">
        <v>54.997549565604814</v>
      </c>
      <c r="R77">
        <v>5.8397398084205836</v>
      </c>
      <c r="S77">
        <v>18.999153486299846</v>
      </c>
      <c r="T77">
        <v>69.60689864112274</v>
      </c>
      <c r="U77" s="114">
        <f t="shared" si="9"/>
        <v>224.44000000000003</v>
      </c>
      <c r="V77" s="112">
        <f t="shared" si="10"/>
        <v>0</v>
      </c>
      <c r="Y77">
        <f>BAWANA!AW77+BAWANA!AX77</f>
        <v>13.56</v>
      </c>
      <c r="Z77">
        <f>BAWANA!BD77+BAWANA!BE77</f>
        <v>32</v>
      </c>
      <c r="AA77">
        <f>BAWANA!X77+BAWANA!Y77</f>
        <v>13.56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224.44</v>
      </c>
      <c r="E78">
        <f>BAWANA!AM78</f>
        <v>0</v>
      </c>
      <c r="F78">
        <f t="shared" si="11"/>
        <v>256</v>
      </c>
      <c r="G78">
        <f t="shared" si="12"/>
        <v>224.44</v>
      </c>
      <c r="H78" s="112"/>
      <c r="I78">
        <f>BRPL_EOD!AI78+BRPL_EOD!AJ78</f>
        <v>75</v>
      </c>
      <c r="J78">
        <f>BYPL_EOD!AI78+BYPL_EOD!AJ78</f>
        <v>55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224.45</v>
      </c>
      <c r="O78" s="112">
        <f t="shared" si="8"/>
        <v>-9.9999999999909051E-3</v>
      </c>
      <c r="P78">
        <v>74.996658498552023</v>
      </c>
      <c r="Q78">
        <v>54.997549565604814</v>
      </c>
      <c r="R78">
        <v>5.8397398084205836</v>
      </c>
      <c r="S78">
        <v>18.999153486299846</v>
      </c>
      <c r="T78">
        <v>69.60689864112274</v>
      </c>
      <c r="U78" s="114">
        <f t="shared" si="9"/>
        <v>224.44000000000003</v>
      </c>
      <c r="V78" s="112">
        <f t="shared" si="10"/>
        <v>0</v>
      </c>
      <c r="Y78">
        <f>BAWANA!AW78+BAWANA!AX78</f>
        <v>13.56</v>
      </c>
      <c r="Z78">
        <f>BAWANA!BD78+BAWANA!BE78</f>
        <v>32</v>
      </c>
      <c r="AA78">
        <f>BAWANA!X78+BAWANA!Y78</f>
        <v>13.56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224.44</v>
      </c>
      <c r="E79">
        <f>BAWANA!AM79</f>
        <v>0</v>
      </c>
      <c r="F79">
        <f t="shared" si="11"/>
        <v>256</v>
      </c>
      <c r="G79">
        <f t="shared" si="12"/>
        <v>224.44</v>
      </c>
      <c r="H79" s="112"/>
      <c r="I79">
        <f>BRPL_EOD!AI79+BRPL_EOD!AJ79</f>
        <v>75</v>
      </c>
      <c r="J79">
        <f>BYPL_EOD!AI79+BYPL_EOD!AJ79</f>
        <v>55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224.45</v>
      </c>
      <c r="O79" s="112">
        <f t="shared" si="8"/>
        <v>-9.9999999999909051E-3</v>
      </c>
      <c r="P79">
        <v>74.996658498552023</v>
      </c>
      <c r="Q79">
        <v>54.997549565604814</v>
      </c>
      <c r="R79">
        <v>5.8397398084205836</v>
      </c>
      <c r="S79">
        <v>18.999153486299846</v>
      </c>
      <c r="T79">
        <v>69.60689864112274</v>
      </c>
      <c r="U79" s="114">
        <f t="shared" si="9"/>
        <v>224.44000000000003</v>
      </c>
      <c r="V79" s="112">
        <f t="shared" si="10"/>
        <v>0</v>
      </c>
      <c r="Y79">
        <f>BAWANA!AW79+BAWANA!AX79</f>
        <v>13.56</v>
      </c>
      <c r="Z79">
        <f>BAWANA!BD79+BAWANA!BE79</f>
        <v>32</v>
      </c>
      <c r="AA79">
        <f>BAWANA!X79+BAWANA!Y79</f>
        <v>13.56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224.44</v>
      </c>
      <c r="E80">
        <f>BAWANA!AM80</f>
        <v>0</v>
      </c>
      <c r="F80">
        <f t="shared" si="11"/>
        <v>256</v>
      </c>
      <c r="G80">
        <f t="shared" si="12"/>
        <v>224.44</v>
      </c>
      <c r="H80" s="112"/>
      <c r="I80">
        <f>BRPL_EOD!AI80+BRPL_EOD!AJ80</f>
        <v>75</v>
      </c>
      <c r="J80">
        <f>BYPL_EOD!AI80+BYPL_EOD!AJ80</f>
        <v>55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224.45</v>
      </c>
      <c r="O80" s="112">
        <f t="shared" si="8"/>
        <v>-9.9999999999909051E-3</v>
      </c>
      <c r="P80">
        <v>74.996658498552023</v>
      </c>
      <c r="Q80">
        <v>54.997549565604814</v>
      </c>
      <c r="R80">
        <v>5.8397398084205836</v>
      </c>
      <c r="S80">
        <v>18.999153486299846</v>
      </c>
      <c r="T80">
        <v>69.60689864112274</v>
      </c>
      <c r="U80" s="114">
        <f t="shared" si="9"/>
        <v>224.44000000000003</v>
      </c>
      <c r="V80" s="112">
        <f t="shared" si="10"/>
        <v>0</v>
      </c>
      <c r="Y80">
        <f>BAWANA!AW80+BAWANA!AX80</f>
        <v>13.56</v>
      </c>
      <c r="Z80">
        <f>BAWANA!BD80+BAWANA!BE80</f>
        <v>32</v>
      </c>
      <c r="AA80">
        <f>BAWANA!X80+BAWANA!Y80</f>
        <v>13.56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224.44</v>
      </c>
      <c r="E81">
        <f>BAWANA!AM81</f>
        <v>0</v>
      </c>
      <c r="F81">
        <f t="shared" si="11"/>
        <v>256</v>
      </c>
      <c r="G81">
        <f t="shared" si="12"/>
        <v>224.44</v>
      </c>
      <c r="H81" s="112"/>
      <c r="I81">
        <f>BRPL_EOD!AI81+BRPL_EOD!AJ81</f>
        <v>75</v>
      </c>
      <c r="J81">
        <f>BYPL_EOD!AI81+BYPL_EOD!AJ81</f>
        <v>55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224.45</v>
      </c>
      <c r="O81" s="112">
        <f t="shared" si="8"/>
        <v>-9.9999999999909051E-3</v>
      </c>
      <c r="P81">
        <v>74.996658498552023</v>
      </c>
      <c r="Q81">
        <v>54.997549565604814</v>
      </c>
      <c r="R81">
        <v>5.8397398084205836</v>
      </c>
      <c r="S81">
        <v>18.999153486299846</v>
      </c>
      <c r="T81">
        <v>69.60689864112274</v>
      </c>
      <c r="U81" s="114">
        <f t="shared" si="9"/>
        <v>224.44000000000003</v>
      </c>
      <c r="V81" s="112">
        <f t="shared" si="10"/>
        <v>0</v>
      </c>
      <c r="Y81">
        <f>BAWANA!AW81+BAWANA!AX81</f>
        <v>13.56</v>
      </c>
      <c r="Z81">
        <f>BAWANA!BD81+BAWANA!BE81</f>
        <v>32</v>
      </c>
      <c r="AA81">
        <f>BAWANA!X81+BAWANA!Y81</f>
        <v>13.56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231.44</v>
      </c>
      <c r="E82">
        <f>BAWANA!AM82</f>
        <v>0</v>
      </c>
      <c r="F82">
        <f t="shared" si="11"/>
        <v>256</v>
      </c>
      <c r="G82">
        <f t="shared" si="12"/>
        <v>231.44</v>
      </c>
      <c r="H82" s="112"/>
      <c r="I82">
        <f>BRPL_EOD!AI82+BRPL_EOD!AJ82</f>
        <v>82</v>
      </c>
      <c r="J82">
        <f>BYPL_EOD!AI82+BYPL_EOD!AJ82</f>
        <v>55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231.45</v>
      </c>
      <c r="O82" s="112">
        <f t="shared" si="8"/>
        <v>-9.9999999999909051E-3</v>
      </c>
      <c r="P82">
        <v>81.996457118168081</v>
      </c>
      <c r="Q82">
        <v>54.997623676820048</v>
      </c>
      <c r="R82">
        <v>5.8397476776841648</v>
      </c>
      <c r="S82">
        <v>18.999179088356016</v>
      </c>
      <c r="T82">
        <v>69.606992438971702</v>
      </c>
      <c r="U82" s="114">
        <f t="shared" si="9"/>
        <v>231.44</v>
      </c>
      <c r="V82" s="112">
        <f t="shared" si="10"/>
        <v>0</v>
      </c>
      <c r="Y82">
        <f>BAWANA!AW82+BAWANA!AX82</f>
        <v>6.56</v>
      </c>
      <c r="Z82">
        <f>BAWANA!BD82+BAWANA!BE82</f>
        <v>32</v>
      </c>
      <c r="AA82">
        <f>BAWANA!X82+BAWANA!Y82</f>
        <v>6.56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249.05</v>
      </c>
      <c r="E83">
        <f>BAWANA!AM83</f>
        <v>0</v>
      </c>
      <c r="F83">
        <f t="shared" si="11"/>
        <v>256</v>
      </c>
      <c r="G83">
        <f t="shared" si="12"/>
        <v>249.05</v>
      </c>
      <c r="H83" s="112"/>
      <c r="I83">
        <f>BRPL_EOD!AI83+BRPL_EOD!AJ83</f>
        <v>99.61</v>
      </c>
      <c r="J83">
        <f>BYPL_EOD!AI83+BYPL_EOD!AJ83</f>
        <v>55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249.06</v>
      </c>
      <c r="O83" s="112">
        <f t="shared" si="8"/>
        <v>-9.9999999999909051E-3</v>
      </c>
      <c r="P83">
        <v>99.60600056211355</v>
      </c>
      <c r="Q83">
        <v>54.997791696779892</v>
      </c>
      <c r="R83">
        <v>5.839765518348992</v>
      </c>
      <c r="S83">
        <v>18.999237131614873</v>
      </c>
      <c r="T83">
        <v>69.607205091142703</v>
      </c>
      <c r="U83" s="114">
        <f t="shared" si="9"/>
        <v>249.05</v>
      </c>
      <c r="V83" s="112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249.05</v>
      </c>
      <c r="E84">
        <f>BAWANA!AM84</f>
        <v>0</v>
      </c>
      <c r="F84">
        <f t="shared" si="11"/>
        <v>256</v>
      </c>
      <c r="G84">
        <f t="shared" si="12"/>
        <v>249.05</v>
      </c>
      <c r="H84" s="112"/>
      <c r="I84">
        <f>BRPL_EOD!AI84+BRPL_EOD!AJ84</f>
        <v>99.61</v>
      </c>
      <c r="J84">
        <f>BYPL_EOD!AI84+BYPL_EOD!AJ84</f>
        <v>55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249.06</v>
      </c>
      <c r="O84" s="112">
        <f t="shared" si="8"/>
        <v>-9.9999999999909051E-3</v>
      </c>
      <c r="P84">
        <v>99.60600056211355</v>
      </c>
      <c r="Q84">
        <v>54.997791696779892</v>
      </c>
      <c r="R84">
        <v>5.839765518348992</v>
      </c>
      <c r="S84">
        <v>18.999237131614873</v>
      </c>
      <c r="T84">
        <v>69.607205091142703</v>
      </c>
      <c r="U84" s="114">
        <f t="shared" si="9"/>
        <v>249.05</v>
      </c>
      <c r="V84" s="112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249.05</v>
      </c>
      <c r="E85">
        <f>BAWANA!AM85</f>
        <v>0</v>
      </c>
      <c r="F85">
        <f t="shared" si="11"/>
        <v>256</v>
      </c>
      <c r="G85">
        <f t="shared" si="12"/>
        <v>249.05</v>
      </c>
      <c r="H85" s="112"/>
      <c r="I85">
        <f>BRPL_EOD!AI85+BRPL_EOD!AJ85</f>
        <v>99.61</v>
      </c>
      <c r="J85">
        <f>BYPL_EOD!AI85+BYPL_EOD!AJ85</f>
        <v>55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249.06</v>
      </c>
      <c r="O85" s="112">
        <f t="shared" si="8"/>
        <v>-9.9999999999909051E-3</v>
      </c>
      <c r="P85">
        <v>99.60600056211355</v>
      </c>
      <c r="Q85">
        <v>54.997791696779892</v>
      </c>
      <c r="R85">
        <v>5.839765518348992</v>
      </c>
      <c r="S85">
        <v>18.999237131614873</v>
      </c>
      <c r="T85">
        <v>69.607205091142703</v>
      </c>
      <c r="U85" s="114">
        <f t="shared" si="9"/>
        <v>249.05</v>
      </c>
      <c r="V85" s="112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249.05</v>
      </c>
      <c r="E86">
        <f>BAWANA!AM86</f>
        <v>0</v>
      </c>
      <c r="F86">
        <f t="shared" si="11"/>
        <v>256</v>
      </c>
      <c r="G86">
        <f t="shared" si="12"/>
        <v>249.05</v>
      </c>
      <c r="H86" s="112"/>
      <c r="I86">
        <f>BRPL_EOD!AI86+BRPL_EOD!AJ86</f>
        <v>99.61</v>
      </c>
      <c r="J86">
        <f>BYPL_EOD!AI86+BYPL_EOD!AJ86</f>
        <v>55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249.06</v>
      </c>
      <c r="O86" s="112">
        <f t="shared" si="8"/>
        <v>-9.9999999999909051E-3</v>
      </c>
      <c r="P86">
        <v>99.60600056211355</v>
      </c>
      <c r="Q86">
        <v>54.997791696779892</v>
      </c>
      <c r="R86">
        <v>5.839765518348992</v>
      </c>
      <c r="S86">
        <v>18.999237131614873</v>
      </c>
      <c r="T86">
        <v>69.607205091142703</v>
      </c>
      <c r="U86" s="114">
        <f t="shared" si="9"/>
        <v>249.05</v>
      </c>
      <c r="V86" s="112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249.05</v>
      </c>
      <c r="E87">
        <f>BAWANA!AM87</f>
        <v>0</v>
      </c>
      <c r="F87">
        <f t="shared" si="11"/>
        <v>256</v>
      </c>
      <c r="G87">
        <f t="shared" si="12"/>
        <v>249.05</v>
      </c>
      <c r="H87" s="112"/>
      <c r="I87">
        <f>BRPL_EOD!AI87+BRPL_EOD!AJ87</f>
        <v>99.61</v>
      </c>
      <c r="J87">
        <f>BYPL_EOD!AI87+BYPL_EOD!AJ87</f>
        <v>55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249.06</v>
      </c>
      <c r="O87" s="112">
        <f t="shared" si="8"/>
        <v>-9.9999999999909051E-3</v>
      </c>
      <c r="P87">
        <v>99.60600056211355</v>
      </c>
      <c r="Q87">
        <v>54.997791696779892</v>
      </c>
      <c r="R87">
        <v>5.839765518348992</v>
      </c>
      <c r="S87">
        <v>18.999237131614873</v>
      </c>
      <c r="T87">
        <v>69.607205091142703</v>
      </c>
      <c r="U87" s="114">
        <f t="shared" si="9"/>
        <v>249.05</v>
      </c>
      <c r="V87" s="112">
        <f t="shared" si="10"/>
        <v>0</v>
      </c>
      <c r="Y87">
        <f>BAWANA!AW87+BAWANA!AX87</f>
        <v>0</v>
      </c>
      <c r="Z87">
        <f>BAWANA!BD87+BAWANA!BE87</f>
        <v>32</v>
      </c>
      <c r="AA87">
        <f>BAWANA!X87+BAWANA!Y87</f>
        <v>0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249.05</v>
      </c>
      <c r="E88">
        <f>BAWANA!AM88</f>
        <v>0</v>
      </c>
      <c r="F88">
        <f t="shared" si="11"/>
        <v>256</v>
      </c>
      <c r="G88">
        <f t="shared" si="12"/>
        <v>249.05</v>
      </c>
      <c r="H88" s="112"/>
      <c r="I88">
        <f>BRPL_EOD!AI88+BRPL_EOD!AJ88</f>
        <v>99.61</v>
      </c>
      <c r="J88">
        <f>BYPL_EOD!AI88+BYPL_EOD!AJ88</f>
        <v>55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249.06</v>
      </c>
      <c r="O88" s="112">
        <f t="shared" si="8"/>
        <v>-9.9999999999909051E-3</v>
      </c>
      <c r="P88">
        <v>99.60600056211355</v>
      </c>
      <c r="Q88">
        <v>54.997791696779892</v>
      </c>
      <c r="R88">
        <v>5.839765518348992</v>
      </c>
      <c r="S88">
        <v>18.999237131614873</v>
      </c>
      <c r="T88">
        <v>69.607205091142703</v>
      </c>
      <c r="U88" s="114">
        <f t="shared" si="9"/>
        <v>249.05</v>
      </c>
      <c r="V88" s="112">
        <f t="shared" si="10"/>
        <v>0</v>
      </c>
      <c r="Y88">
        <f>BAWANA!AW88+BAWANA!AX88</f>
        <v>0</v>
      </c>
      <c r="Z88">
        <f>BAWANA!BD88+BAWANA!BE88</f>
        <v>32</v>
      </c>
      <c r="AA88">
        <f>BAWANA!X88+BAWANA!Y88</f>
        <v>0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224.44</v>
      </c>
      <c r="E89">
        <f>BAWANA!AM89</f>
        <v>0</v>
      </c>
      <c r="F89">
        <f t="shared" si="11"/>
        <v>256</v>
      </c>
      <c r="G89">
        <f t="shared" si="12"/>
        <v>224.44</v>
      </c>
      <c r="H89" s="112"/>
      <c r="I89">
        <f>BRPL_EOD!AI89+BRPL_EOD!AJ89</f>
        <v>75</v>
      </c>
      <c r="J89">
        <f>BYPL_EOD!AI89+BYPL_EOD!AJ89</f>
        <v>55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224.45</v>
      </c>
      <c r="O89" s="112">
        <f t="shared" si="8"/>
        <v>-9.9999999999909051E-3</v>
      </c>
      <c r="P89">
        <v>74.996658498552023</v>
      </c>
      <c r="Q89">
        <v>54.997549565604814</v>
      </c>
      <c r="R89">
        <v>5.8397398084205836</v>
      </c>
      <c r="S89">
        <v>18.999153486299846</v>
      </c>
      <c r="T89">
        <v>69.60689864112274</v>
      </c>
      <c r="U89" s="114">
        <f t="shared" si="9"/>
        <v>224.44000000000003</v>
      </c>
      <c r="V89" s="112">
        <f t="shared" si="10"/>
        <v>0</v>
      </c>
      <c r="Y89">
        <f>BAWANA!AW89+BAWANA!AX89</f>
        <v>13.56</v>
      </c>
      <c r="Z89">
        <f>BAWANA!BD89+BAWANA!BE89</f>
        <v>32</v>
      </c>
      <c r="AA89">
        <f>BAWANA!X89+BAWANA!Y89</f>
        <v>13.56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224.44</v>
      </c>
      <c r="E90">
        <f>BAWANA!AM90</f>
        <v>0</v>
      </c>
      <c r="F90">
        <f t="shared" si="11"/>
        <v>256</v>
      </c>
      <c r="G90">
        <f t="shared" si="12"/>
        <v>224.44</v>
      </c>
      <c r="H90" s="112"/>
      <c r="I90">
        <f>BRPL_EOD!AI90+BRPL_EOD!AJ90</f>
        <v>75</v>
      </c>
      <c r="J90">
        <f>BYPL_EOD!AI90+BYPL_EOD!AJ90</f>
        <v>55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224.45</v>
      </c>
      <c r="O90" s="112">
        <f t="shared" si="8"/>
        <v>-9.9999999999909051E-3</v>
      </c>
      <c r="P90">
        <v>74.996658498552023</v>
      </c>
      <c r="Q90">
        <v>54.997549565604814</v>
      </c>
      <c r="R90">
        <v>5.8397398084205836</v>
      </c>
      <c r="S90">
        <v>18.999153486299846</v>
      </c>
      <c r="T90">
        <v>69.60689864112274</v>
      </c>
      <c r="U90" s="114">
        <f t="shared" si="9"/>
        <v>224.44000000000003</v>
      </c>
      <c r="V90" s="112">
        <f t="shared" si="10"/>
        <v>0</v>
      </c>
      <c r="Y90">
        <f>BAWANA!AW90+BAWANA!AX90</f>
        <v>13.56</v>
      </c>
      <c r="Z90">
        <f>BAWANA!BD90+BAWANA!BE90</f>
        <v>32</v>
      </c>
      <c r="AA90">
        <f>BAWANA!X90+BAWANA!Y90</f>
        <v>13.56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224.44</v>
      </c>
      <c r="E91">
        <f>BAWANA!AM91</f>
        <v>0</v>
      </c>
      <c r="F91">
        <f t="shared" si="11"/>
        <v>256</v>
      </c>
      <c r="G91">
        <f t="shared" si="12"/>
        <v>224.44</v>
      </c>
      <c r="H91" s="112"/>
      <c r="I91">
        <f>BRPL_EOD!AI91+BRPL_EOD!AJ91</f>
        <v>75</v>
      </c>
      <c r="J91">
        <f>BYPL_EOD!AI91+BYPL_EOD!AJ91</f>
        <v>55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224.45</v>
      </c>
      <c r="O91" s="112">
        <f t="shared" si="8"/>
        <v>-9.9999999999909051E-3</v>
      </c>
      <c r="P91">
        <v>74.996658498552023</v>
      </c>
      <c r="Q91">
        <v>54.997549565604814</v>
      </c>
      <c r="R91">
        <v>5.8397398084205836</v>
      </c>
      <c r="S91">
        <v>18.999153486299846</v>
      </c>
      <c r="T91">
        <v>69.60689864112274</v>
      </c>
      <c r="U91" s="114">
        <f t="shared" si="9"/>
        <v>224.44000000000003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224.44</v>
      </c>
      <c r="E92">
        <f>BAWANA!AM92</f>
        <v>0</v>
      </c>
      <c r="F92">
        <f t="shared" si="11"/>
        <v>256</v>
      </c>
      <c r="G92">
        <f t="shared" si="12"/>
        <v>224.44</v>
      </c>
      <c r="H92" s="112"/>
      <c r="I92">
        <f>BRPL_EOD!AI92+BRPL_EOD!AJ92</f>
        <v>75</v>
      </c>
      <c r="J92">
        <f>BYPL_EOD!AI92+BYPL_EOD!AJ92</f>
        <v>55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224.45</v>
      </c>
      <c r="O92" s="112">
        <f t="shared" si="8"/>
        <v>-9.9999999999909051E-3</v>
      </c>
      <c r="P92">
        <v>74.996658498552023</v>
      </c>
      <c r="Q92">
        <v>54.997549565604814</v>
      </c>
      <c r="R92">
        <v>5.8397398084205836</v>
      </c>
      <c r="S92">
        <v>18.999153486299846</v>
      </c>
      <c r="T92">
        <v>69.60689864112274</v>
      </c>
      <c r="U92" s="114">
        <f t="shared" si="9"/>
        <v>224.44000000000003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224.44</v>
      </c>
      <c r="E93">
        <f>BAWANA!AM93</f>
        <v>0</v>
      </c>
      <c r="F93">
        <f t="shared" si="11"/>
        <v>256</v>
      </c>
      <c r="G93">
        <f t="shared" si="12"/>
        <v>224.44</v>
      </c>
      <c r="H93" s="112"/>
      <c r="I93">
        <f>BRPL_EOD!AI93+BRPL_EOD!AJ93</f>
        <v>75</v>
      </c>
      <c r="J93">
        <f>BYPL_EOD!AI93+BYPL_EOD!AJ93</f>
        <v>55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224.45</v>
      </c>
      <c r="O93" s="112">
        <f t="shared" si="8"/>
        <v>-9.9999999999909051E-3</v>
      </c>
      <c r="P93">
        <v>74.996658498552023</v>
      </c>
      <c r="Q93">
        <v>54.997549565604814</v>
      </c>
      <c r="R93">
        <v>5.8397398084205836</v>
      </c>
      <c r="S93">
        <v>18.999153486299846</v>
      </c>
      <c r="T93">
        <v>69.60689864112274</v>
      </c>
      <c r="U93" s="114">
        <f t="shared" si="9"/>
        <v>224.44000000000003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224.44</v>
      </c>
      <c r="E94">
        <f>BAWANA!AM94</f>
        <v>0</v>
      </c>
      <c r="F94">
        <f t="shared" si="11"/>
        <v>256</v>
      </c>
      <c r="G94">
        <f t="shared" si="12"/>
        <v>224.44</v>
      </c>
      <c r="H94" s="112"/>
      <c r="I94">
        <f>BRPL_EOD!AI94+BRPL_EOD!AJ94</f>
        <v>75</v>
      </c>
      <c r="J94">
        <f>BYPL_EOD!AI94+BYPL_EOD!AJ94</f>
        <v>55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224.45</v>
      </c>
      <c r="O94" s="112">
        <f t="shared" si="8"/>
        <v>-9.9999999999909051E-3</v>
      </c>
      <c r="P94">
        <v>74.996658498552023</v>
      </c>
      <c r="Q94">
        <v>54.997549565604814</v>
      </c>
      <c r="R94">
        <v>5.8397398084205836</v>
      </c>
      <c r="S94">
        <v>18.999153486299846</v>
      </c>
      <c r="T94">
        <v>69.60689864112274</v>
      </c>
      <c r="U94" s="114">
        <f t="shared" si="9"/>
        <v>224.44000000000003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224.44</v>
      </c>
      <c r="E95">
        <f>BAWANA!AM95</f>
        <v>0</v>
      </c>
      <c r="F95">
        <f t="shared" si="11"/>
        <v>256</v>
      </c>
      <c r="G95">
        <f t="shared" si="12"/>
        <v>224.44</v>
      </c>
      <c r="H95" s="112"/>
      <c r="I95">
        <f>BRPL_EOD!AI95+BRPL_EOD!AJ95</f>
        <v>75</v>
      </c>
      <c r="J95">
        <f>BYPL_EOD!AI95+BYPL_EOD!AJ95</f>
        <v>55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224.45</v>
      </c>
      <c r="O95" s="112">
        <f t="shared" si="8"/>
        <v>-9.9999999999909051E-3</v>
      </c>
      <c r="P95">
        <v>74.996658498552023</v>
      </c>
      <c r="Q95">
        <v>54.997549565604814</v>
      </c>
      <c r="R95">
        <v>5.8397398084205836</v>
      </c>
      <c r="S95">
        <v>18.999153486299846</v>
      </c>
      <c r="T95">
        <v>69.60689864112274</v>
      </c>
      <c r="U95" s="114">
        <f t="shared" si="9"/>
        <v>224.44000000000003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224.44</v>
      </c>
      <c r="E96">
        <f>BAWANA!AM96</f>
        <v>0</v>
      </c>
      <c r="F96">
        <f t="shared" si="11"/>
        <v>256</v>
      </c>
      <c r="G96">
        <f t="shared" si="12"/>
        <v>224.44</v>
      </c>
      <c r="H96" s="112"/>
      <c r="I96">
        <f>BRPL_EOD!AI96+BRPL_EOD!AJ96</f>
        <v>75</v>
      </c>
      <c r="J96">
        <f>BYPL_EOD!AI96+BYPL_EOD!AJ96</f>
        <v>55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224.45</v>
      </c>
      <c r="O96" s="112">
        <f t="shared" si="8"/>
        <v>-9.9999999999909051E-3</v>
      </c>
      <c r="P96">
        <v>74.996658498552023</v>
      </c>
      <c r="Q96">
        <v>54.997549565604814</v>
      </c>
      <c r="R96">
        <v>5.8397398084205836</v>
      </c>
      <c r="S96">
        <v>18.999153486299846</v>
      </c>
      <c r="T96">
        <v>69.60689864112274</v>
      </c>
      <c r="U96" s="114">
        <f t="shared" si="9"/>
        <v>224.44000000000003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224.44</v>
      </c>
      <c r="E97">
        <f>BAWANA!AM97</f>
        <v>0</v>
      </c>
      <c r="F97">
        <f t="shared" si="11"/>
        <v>256</v>
      </c>
      <c r="G97">
        <f t="shared" si="12"/>
        <v>224.44</v>
      </c>
      <c r="H97" s="112"/>
      <c r="I97">
        <f>BRPL_EOD!AI97+BRPL_EOD!AJ97</f>
        <v>75</v>
      </c>
      <c r="J97">
        <f>BYPL_EOD!AI97+BYPL_EOD!AJ97</f>
        <v>55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224.45</v>
      </c>
      <c r="O97" s="112">
        <f t="shared" si="8"/>
        <v>-9.9999999999909051E-3</v>
      </c>
      <c r="P97">
        <v>74.996658498552023</v>
      </c>
      <c r="Q97">
        <v>54.997549565604814</v>
      </c>
      <c r="R97">
        <v>5.8397398084205836</v>
      </c>
      <c r="S97">
        <v>18.999153486299846</v>
      </c>
      <c r="T97">
        <v>69.60689864112274</v>
      </c>
      <c r="U97" s="114">
        <f t="shared" si="9"/>
        <v>224.44000000000003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224.44</v>
      </c>
      <c r="E98">
        <f>BAWANA!AM98</f>
        <v>0</v>
      </c>
      <c r="F98">
        <f t="shared" si="11"/>
        <v>256</v>
      </c>
      <c r="G98">
        <f t="shared" si="12"/>
        <v>224.44</v>
      </c>
      <c r="H98" s="112"/>
      <c r="I98">
        <f>BRPL_EOD!AI98+BRPL_EOD!AJ98</f>
        <v>75</v>
      </c>
      <c r="J98">
        <f>BYPL_EOD!AI98+BYPL_EOD!AJ98</f>
        <v>55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224.45</v>
      </c>
      <c r="O98" s="112">
        <f t="shared" si="8"/>
        <v>-9.9999999999909051E-3</v>
      </c>
      <c r="P98">
        <v>74.996658498552023</v>
      </c>
      <c r="Q98">
        <v>54.997549565604814</v>
      </c>
      <c r="R98">
        <v>5.8397398084205836</v>
      </c>
      <c r="S98">
        <v>18.999153486299846</v>
      </c>
      <c r="T98">
        <v>69.60689864112274</v>
      </c>
      <c r="U98" s="114">
        <f t="shared" si="9"/>
        <v>224.44000000000003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5.2343349999999926</v>
      </c>
      <c r="E99" s="114">
        <f t="shared" si="14"/>
        <v>0</v>
      </c>
      <c r="F99" s="114">
        <f t="shared" si="14"/>
        <v>6.1440000000000001</v>
      </c>
      <c r="G99" s="114">
        <f t="shared" si="14"/>
        <v>5.2343349999999926</v>
      </c>
      <c r="H99" s="114"/>
      <c r="I99" s="114">
        <f t="shared" si="14"/>
        <v>1.9154700000000005</v>
      </c>
      <c r="J99" s="114">
        <f t="shared" si="14"/>
        <v>1.32</v>
      </c>
      <c r="K99" s="114">
        <f t="shared" si="14"/>
        <v>0.12797999999999976</v>
      </c>
      <c r="L99" s="114">
        <f t="shared" si="14"/>
        <v>0.45627999999999996</v>
      </c>
      <c r="M99" s="114">
        <f t="shared" si="14"/>
        <v>1.4146649999999978</v>
      </c>
      <c r="N99" s="114">
        <f t="shared" si="14"/>
        <v>5.2343950000000028</v>
      </c>
      <c r="O99" s="114">
        <f t="shared" si="14"/>
        <v>-5.9999999999888586E-5</v>
      </c>
      <c r="P99" s="114">
        <f t="shared" si="14"/>
        <v>1.9154489506901389</v>
      </c>
      <c r="Q99" s="114">
        <f t="shared" si="14"/>
        <v>1.3199856842234656</v>
      </c>
      <c r="R99" s="114">
        <f t="shared" si="14"/>
        <v>0.12797840272248454</v>
      </c>
      <c r="S99" s="114">
        <f t="shared" si="14"/>
        <v>0.45627506190531236</v>
      </c>
      <c r="T99" s="114">
        <f t="shared" si="14"/>
        <v>1.4146469004585998</v>
      </c>
      <c r="U99" s="114">
        <f t="shared" si="14"/>
        <v>5.2343349999999926</v>
      </c>
      <c r="V99" s="114">
        <f t="shared" si="10"/>
        <v>0</v>
      </c>
      <c r="Y99" s="114">
        <f>SUM(Y3:Y98)/4000</f>
        <v>0.59292999999999974</v>
      </c>
      <c r="Z99" s="114">
        <f t="shared" ref="Z99:AD99" si="15">SUM(Z3:Z98)/4000</f>
        <v>0.70619000000000021</v>
      </c>
      <c r="AA99" s="114">
        <f t="shared" si="15"/>
        <v>0.59292999999999974</v>
      </c>
      <c r="AB99" s="114">
        <f t="shared" si="15"/>
        <v>0.70619000000000021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2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38.85</v>
      </c>
      <c r="E3">
        <v>0</v>
      </c>
      <c r="F3">
        <v>0</v>
      </c>
      <c r="G3">
        <v>64.617000000000004</v>
      </c>
      <c r="H3">
        <v>0</v>
      </c>
      <c r="I3">
        <v>0</v>
      </c>
      <c r="J3">
        <v>83.296000000000006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19.984999999999999</v>
      </c>
      <c r="R3">
        <v>42.392195999999998</v>
      </c>
      <c r="S3">
        <v>26.390910000000002</v>
      </c>
      <c r="T3">
        <v>0</v>
      </c>
      <c r="U3">
        <v>418.77</v>
      </c>
      <c r="V3">
        <v>13.622</v>
      </c>
      <c r="W3">
        <v>41.276000000000003</v>
      </c>
      <c r="X3">
        <v>98.34375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35.667000000000002</v>
      </c>
      <c r="AE3">
        <v>49.436556000000003</v>
      </c>
      <c r="AF3">
        <v>17.748000000000001</v>
      </c>
      <c r="AG3">
        <v>39.729599999999998</v>
      </c>
      <c r="AH3">
        <v>140.34540000000001</v>
      </c>
      <c r="AI3">
        <v>0</v>
      </c>
      <c r="AJ3">
        <v>0</v>
      </c>
      <c r="AK3">
        <v>51.140700000000002</v>
      </c>
      <c r="AL3">
        <v>85.988</v>
      </c>
      <c r="AM3">
        <v>0</v>
      </c>
      <c r="AN3">
        <v>1.07128</v>
      </c>
      <c r="AO3">
        <v>16.170000000000002</v>
      </c>
      <c r="AP3">
        <v>0</v>
      </c>
      <c r="AQ3">
        <v>45.36</v>
      </c>
      <c r="AR3">
        <v>48.576000000000001</v>
      </c>
      <c r="AS3">
        <v>32.822879999999998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3502.5304620000002</v>
      </c>
    </row>
    <row r="4" spans="1:121">
      <c r="A4" t="s">
        <v>46</v>
      </c>
      <c r="B4">
        <v>0</v>
      </c>
      <c r="C4">
        <v>0</v>
      </c>
      <c r="D4">
        <v>38.85</v>
      </c>
      <c r="E4">
        <v>0</v>
      </c>
      <c r="F4">
        <v>0</v>
      </c>
      <c r="G4">
        <v>64.617000000000004</v>
      </c>
      <c r="H4">
        <v>0</v>
      </c>
      <c r="I4">
        <v>0</v>
      </c>
      <c r="J4">
        <v>83.296000000000006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19.984999999999999</v>
      </c>
      <c r="R4">
        <v>42.392195999999998</v>
      </c>
      <c r="S4">
        <v>26.390910000000002</v>
      </c>
      <c r="T4">
        <v>0</v>
      </c>
      <c r="U4">
        <v>418.77</v>
      </c>
      <c r="V4">
        <v>13.622</v>
      </c>
      <c r="W4">
        <v>41.276000000000003</v>
      </c>
      <c r="X4">
        <v>98.34375</v>
      </c>
      <c r="Y4">
        <v>0</v>
      </c>
      <c r="Z4">
        <v>6.5537999999999998</v>
      </c>
      <c r="AA4">
        <v>28.09872</v>
      </c>
      <c r="AB4">
        <v>39.510120000000001</v>
      </c>
      <c r="AC4">
        <v>29.062808</v>
      </c>
      <c r="AD4">
        <v>35.667000000000002</v>
      </c>
      <c r="AE4">
        <v>49.436556000000003</v>
      </c>
      <c r="AF4">
        <v>17.748000000000001</v>
      </c>
      <c r="AG4">
        <v>39.729599999999998</v>
      </c>
      <c r="AH4">
        <v>140.34540000000001</v>
      </c>
      <c r="AI4">
        <v>0</v>
      </c>
      <c r="AJ4">
        <v>0</v>
      </c>
      <c r="AK4">
        <v>51.140700000000002</v>
      </c>
      <c r="AL4">
        <v>85.988</v>
      </c>
      <c r="AM4">
        <v>0</v>
      </c>
      <c r="AN4">
        <v>1.07128</v>
      </c>
      <c r="AO4">
        <v>16.170000000000002</v>
      </c>
      <c r="AP4">
        <v>0</v>
      </c>
      <c r="AQ4">
        <v>45.36</v>
      </c>
      <c r="AR4">
        <v>48.576000000000001</v>
      </c>
      <c r="AS4">
        <v>32.822879999999998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3488.4811020000002</v>
      </c>
    </row>
    <row r="5" spans="1:121">
      <c r="A5" t="s">
        <v>47</v>
      </c>
      <c r="B5">
        <v>0</v>
      </c>
      <c r="C5">
        <v>0</v>
      </c>
      <c r="D5">
        <v>38.85</v>
      </c>
      <c r="E5">
        <v>0</v>
      </c>
      <c r="F5">
        <v>0</v>
      </c>
      <c r="G5">
        <v>64.617000000000004</v>
      </c>
      <c r="H5">
        <v>0</v>
      </c>
      <c r="I5">
        <v>0</v>
      </c>
      <c r="J5">
        <v>83.296000000000006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19.984999999999999</v>
      </c>
      <c r="R5">
        <v>42.392195999999998</v>
      </c>
      <c r="S5">
        <v>26.390910000000002</v>
      </c>
      <c r="T5">
        <v>0</v>
      </c>
      <c r="U5">
        <v>418.77</v>
      </c>
      <c r="V5">
        <v>13.622</v>
      </c>
      <c r="W5">
        <v>41.276000000000003</v>
      </c>
      <c r="X5">
        <v>98.34375</v>
      </c>
      <c r="Y5">
        <v>0</v>
      </c>
      <c r="Z5">
        <v>6.5537999999999998</v>
      </c>
      <c r="AA5">
        <v>28.09872</v>
      </c>
      <c r="AB5">
        <v>39.510120000000001</v>
      </c>
      <c r="AC5">
        <v>19.35568</v>
      </c>
      <c r="AD5">
        <v>35.667000000000002</v>
      </c>
      <c r="AE5">
        <v>49.436556000000003</v>
      </c>
      <c r="AF5">
        <v>17.748000000000001</v>
      </c>
      <c r="AG5">
        <v>39.729599999999998</v>
      </c>
      <c r="AH5">
        <v>140.34540000000001</v>
      </c>
      <c r="AI5">
        <v>0</v>
      </c>
      <c r="AJ5">
        <v>0</v>
      </c>
      <c r="AK5">
        <v>51.140700000000002</v>
      </c>
      <c r="AL5">
        <v>85.988</v>
      </c>
      <c r="AM5">
        <v>0</v>
      </c>
      <c r="AN5">
        <v>1.07128</v>
      </c>
      <c r="AO5">
        <v>16.170000000000002</v>
      </c>
      <c r="AP5">
        <v>0</v>
      </c>
      <c r="AQ5">
        <v>45.36</v>
      </c>
      <c r="AR5">
        <v>8.8320000000000007</v>
      </c>
      <c r="AS5">
        <v>32.822879999999998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3439.029974</v>
      </c>
    </row>
    <row r="6" spans="1:121">
      <c r="A6" t="s">
        <v>48</v>
      </c>
      <c r="B6">
        <v>0</v>
      </c>
      <c r="C6">
        <v>0</v>
      </c>
      <c r="D6">
        <v>38.85</v>
      </c>
      <c r="E6">
        <v>0</v>
      </c>
      <c r="F6">
        <v>0</v>
      </c>
      <c r="G6">
        <v>64.617000000000004</v>
      </c>
      <c r="H6">
        <v>0</v>
      </c>
      <c r="I6">
        <v>0</v>
      </c>
      <c r="J6">
        <v>83.296000000000006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19.984999999999999</v>
      </c>
      <c r="R6">
        <v>42.392195999999998</v>
      </c>
      <c r="S6">
        <v>26.390910000000002</v>
      </c>
      <c r="T6">
        <v>0</v>
      </c>
      <c r="U6">
        <v>418.77</v>
      </c>
      <c r="V6">
        <v>13.622</v>
      </c>
      <c r="W6">
        <v>41.276000000000003</v>
      </c>
      <c r="X6">
        <v>98.34375</v>
      </c>
      <c r="Y6">
        <v>0</v>
      </c>
      <c r="Z6">
        <v>6.5537999999999998</v>
      </c>
      <c r="AA6">
        <v>28.09872</v>
      </c>
      <c r="AB6">
        <v>39.510120000000001</v>
      </c>
      <c r="AC6">
        <v>19.35568</v>
      </c>
      <c r="AD6">
        <v>35.667000000000002</v>
      </c>
      <c r="AE6">
        <v>49.436556000000003</v>
      </c>
      <c r="AF6">
        <v>17.748000000000001</v>
      </c>
      <c r="AG6">
        <v>39.729599999999998</v>
      </c>
      <c r="AH6">
        <v>140.34540000000001</v>
      </c>
      <c r="AI6">
        <v>0</v>
      </c>
      <c r="AJ6">
        <v>0</v>
      </c>
      <c r="AK6">
        <v>51.140700000000002</v>
      </c>
      <c r="AL6">
        <v>85.988</v>
      </c>
      <c r="AM6">
        <v>0</v>
      </c>
      <c r="AN6">
        <v>1.07128</v>
      </c>
      <c r="AO6">
        <v>16.170000000000002</v>
      </c>
      <c r="AP6">
        <v>0</v>
      </c>
      <c r="AQ6">
        <v>45.36</v>
      </c>
      <c r="AR6">
        <v>8.8320000000000007</v>
      </c>
      <c r="AS6">
        <v>32.822879999999998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3439.029974</v>
      </c>
    </row>
    <row r="7" spans="1:121">
      <c r="A7" t="s">
        <v>49</v>
      </c>
      <c r="B7">
        <v>0</v>
      </c>
      <c r="C7">
        <v>0</v>
      </c>
      <c r="D7">
        <v>38.85</v>
      </c>
      <c r="E7">
        <v>0</v>
      </c>
      <c r="F7">
        <v>0</v>
      </c>
      <c r="G7">
        <v>64.617000000000004</v>
      </c>
      <c r="H7">
        <v>0</v>
      </c>
      <c r="I7">
        <v>0</v>
      </c>
      <c r="J7">
        <v>83.296000000000006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19.984999999999999</v>
      </c>
      <c r="R7">
        <v>42.392195999999998</v>
      </c>
      <c r="S7">
        <v>26.390910000000002</v>
      </c>
      <c r="T7">
        <v>0</v>
      </c>
      <c r="U7">
        <v>418.77</v>
      </c>
      <c r="V7">
        <v>13.622</v>
      </c>
      <c r="W7">
        <v>41.276000000000003</v>
      </c>
      <c r="X7">
        <v>98.34375</v>
      </c>
      <c r="Y7">
        <v>0</v>
      </c>
      <c r="Z7">
        <v>6.5537999999999998</v>
      </c>
      <c r="AA7">
        <v>28.09872</v>
      </c>
      <c r="AB7">
        <v>39.510120000000001</v>
      </c>
      <c r="AC7">
        <v>19.35568</v>
      </c>
      <c r="AD7">
        <v>35.667000000000002</v>
      </c>
      <c r="AE7">
        <v>49.436556000000003</v>
      </c>
      <c r="AF7">
        <v>17.748000000000001</v>
      </c>
      <c r="AG7">
        <v>39.729599999999998</v>
      </c>
      <c r="AH7">
        <v>140.34540000000001</v>
      </c>
      <c r="AI7">
        <v>0</v>
      </c>
      <c r="AJ7">
        <v>0</v>
      </c>
      <c r="AK7">
        <v>51.140700000000002</v>
      </c>
      <c r="AL7">
        <v>85.988</v>
      </c>
      <c r="AM7">
        <v>0</v>
      </c>
      <c r="AN7">
        <v>1.07128</v>
      </c>
      <c r="AO7">
        <v>16.170000000000002</v>
      </c>
      <c r="AP7">
        <v>0</v>
      </c>
      <c r="AQ7">
        <v>45.36</v>
      </c>
      <c r="AR7">
        <v>8.8320000000000007</v>
      </c>
      <c r="AS7">
        <v>10.089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3416.2960939999998</v>
      </c>
    </row>
    <row r="8" spans="1:121">
      <c r="A8" t="s">
        <v>50</v>
      </c>
      <c r="B8">
        <v>0</v>
      </c>
      <c r="C8">
        <v>0</v>
      </c>
      <c r="D8">
        <v>38.85</v>
      </c>
      <c r="E8">
        <v>0</v>
      </c>
      <c r="F8">
        <v>0</v>
      </c>
      <c r="G8">
        <v>64.617000000000004</v>
      </c>
      <c r="H8">
        <v>0</v>
      </c>
      <c r="I8">
        <v>0</v>
      </c>
      <c r="J8">
        <v>83.296000000000006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19.984999999999999</v>
      </c>
      <c r="R8">
        <v>42.392195999999998</v>
      </c>
      <c r="S8">
        <v>26.390910000000002</v>
      </c>
      <c r="T8">
        <v>0</v>
      </c>
      <c r="U8">
        <v>418.77</v>
      </c>
      <c r="V8">
        <v>13.622</v>
      </c>
      <c r="W8">
        <v>41.276000000000003</v>
      </c>
      <c r="X8">
        <v>98.34375</v>
      </c>
      <c r="Y8">
        <v>0</v>
      </c>
      <c r="Z8">
        <v>6.5537999999999998</v>
      </c>
      <c r="AA8">
        <v>13.983000000000001</v>
      </c>
      <c r="AB8">
        <v>39.510120000000001</v>
      </c>
      <c r="AC8">
        <v>19.35568</v>
      </c>
      <c r="AD8">
        <v>35.667000000000002</v>
      </c>
      <c r="AE8">
        <v>49.436556000000003</v>
      </c>
      <c r="AF8">
        <v>17.748000000000001</v>
      </c>
      <c r="AG8">
        <v>39.729599999999998</v>
      </c>
      <c r="AH8">
        <v>140.34540000000001</v>
      </c>
      <c r="AI8">
        <v>0</v>
      </c>
      <c r="AJ8">
        <v>0</v>
      </c>
      <c r="AK8">
        <v>51.140700000000002</v>
      </c>
      <c r="AL8">
        <v>85.988</v>
      </c>
      <c r="AM8">
        <v>0</v>
      </c>
      <c r="AN8">
        <v>1.07128</v>
      </c>
      <c r="AO8">
        <v>16.170000000000002</v>
      </c>
      <c r="AP8">
        <v>0</v>
      </c>
      <c r="AQ8">
        <v>45.36</v>
      </c>
      <c r="AR8">
        <v>8.8320000000000007</v>
      </c>
      <c r="AS8">
        <v>5.3807999999999998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3397.472174</v>
      </c>
    </row>
    <row r="9" spans="1:121">
      <c r="A9" t="s">
        <v>51</v>
      </c>
      <c r="B9">
        <v>0</v>
      </c>
      <c r="C9">
        <v>0</v>
      </c>
      <c r="D9">
        <v>38.85</v>
      </c>
      <c r="E9">
        <v>0</v>
      </c>
      <c r="F9">
        <v>0</v>
      </c>
      <c r="G9">
        <v>65.16</v>
      </c>
      <c r="H9">
        <v>0</v>
      </c>
      <c r="I9">
        <v>0</v>
      </c>
      <c r="J9">
        <v>83.296000000000006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19.984999999999999</v>
      </c>
      <c r="R9">
        <v>42.392195999999998</v>
      </c>
      <c r="S9">
        <v>26.390910000000002</v>
      </c>
      <c r="T9">
        <v>0</v>
      </c>
      <c r="U9">
        <v>418.77</v>
      </c>
      <c r="V9">
        <v>13.622</v>
      </c>
      <c r="W9">
        <v>41.276000000000003</v>
      </c>
      <c r="X9">
        <v>98.34375</v>
      </c>
      <c r="Y9">
        <v>0</v>
      </c>
      <c r="Z9">
        <v>6.5537999999999998</v>
      </c>
      <c r="AA9">
        <v>13.983000000000001</v>
      </c>
      <c r="AB9">
        <v>39.510120000000001</v>
      </c>
      <c r="AC9">
        <v>19.35568</v>
      </c>
      <c r="AD9">
        <v>35.667000000000002</v>
      </c>
      <c r="AE9">
        <v>49.436556000000003</v>
      </c>
      <c r="AF9">
        <v>8.8740000000000006</v>
      </c>
      <c r="AG9">
        <v>39.729599999999998</v>
      </c>
      <c r="AH9">
        <v>140.34540000000001</v>
      </c>
      <c r="AI9">
        <v>0</v>
      </c>
      <c r="AJ9">
        <v>0</v>
      </c>
      <c r="AK9">
        <v>51.140700000000002</v>
      </c>
      <c r="AL9">
        <v>85.988</v>
      </c>
      <c r="AM9">
        <v>0</v>
      </c>
      <c r="AN9">
        <v>1.07128</v>
      </c>
      <c r="AO9">
        <v>16.170000000000002</v>
      </c>
      <c r="AP9">
        <v>0</v>
      </c>
      <c r="AQ9">
        <v>45.36</v>
      </c>
      <c r="AR9">
        <v>8.8320000000000007</v>
      </c>
      <c r="AS9">
        <v>5.3807999999999998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3389.1411739999999</v>
      </c>
    </row>
    <row r="10" spans="1:121">
      <c r="A10" t="s">
        <v>52</v>
      </c>
      <c r="B10">
        <v>0</v>
      </c>
      <c r="C10">
        <v>0</v>
      </c>
      <c r="D10">
        <v>38.85</v>
      </c>
      <c r="E10">
        <v>0</v>
      </c>
      <c r="F10">
        <v>0</v>
      </c>
      <c r="G10">
        <v>65.16</v>
      </c>
      <c r="H10">
        <v>0</v>
      </c>
      <c r="I10">
        <v>0</v>
      </c>
      <c r="J10">
        <v>83.296000000000006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418.77</v>
      </c>
      <c r="V10">
        <v>13.622</v>
      </c>
      <c r="W10">
        <v>41.276000000000003</v>
      </c>
      <c r="X10">
        <v>98.34375</v>
      </c>
      <c r="Y10">
        <v>0</v>
      </c>
      <c r="Z10">
        <v>6.5537999999999998</v>
      </c>
      <c r="AA10">
        <v>13.983000000000001</v>
      </c>
      <c r="AB10">
        <v>39.510120000000001</v>
      </c>
      <c r="AC10">
        <v>19.35568</v>
      </c>
      <c r="AD10">
        <v>35.667000000000002</v>
      </c>
      <c r="AE10">
        <v>49.436556000000003</v>
      </c>
      <c r="AF10">
        <v>8.8740000000000006</v>
      </c>
      <c r="AG10">
        <v>39.729599999999998</v>
      </c>
      <c r="AH10">
        <v>140.34540000000001</v>
      </c>
      <c r="AI10">
        <v>0</v>
      </c>
      <c r="AJ10">
        <v>0</v>
      </c>
      <c r="AK10">
        <v>51.140700000000002</v>
      </c>
      <c r="AL10">
        <v>85.988</v>
      </c>
      <c r="AM10">
        <v>0</v>
      </c>
      <c r="AN10">
        <v>1.07128</v>
      </c>
      <c r="AO10">
        <v>16.170000000000002</v>
      </c>
      <c r="AP10">
        <v>0</v>
      </c>
      <c r="AQ10">
        <v>45.36</v>
      </c>
      <c r="AR10">
        <v>8.8320000000000007</v>
      </c>
      <c r="AS10">
        <v>5.3807999999999998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3389.1411739999999</v>
      </c>
    </row>
    <row r="11" spans="1:121">
      <c r="A11" t="s">
        <v>53</v>
      </c>
      <c r="B11">
        <v>0</v>
      </c>
      <c r="C11">
        <v>0</v>
      </c>
      <c r="D11">
        <v>38.85</v>
      </c>
      <c r="E11">
        <v>0</v>
      </c>
      <c r="F11">
        <v>0</v>
      </c>
      <c r="G11">
        <v>65.16</v>
      </c>
      <c r="H11">
        <v>0</v>
      </c>
      <c r="I11">
        <v>0</v>
      </c>
      <c r="J11">
        <v>83.296000000000006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418.77</v>
      </c>
      <c r="V11">
        <v>15.29</v>
      </c>
      <c r="W11">
        <v>41.276000000000003</v>
      </c>
      <c r="X11">
        <v>98.34375</v>
      </c>
      <c r="Y11">
        <v>0</v>
      </c>
      <c r="Z11">
        <v>6.5537999999999998</v>
      </c>
      <c r="AA11">
        <v>13.983000000000001</v>
      </c>
      <c r="AB11">
        <v>39.510120000000001</v>
      </c>
      <c r="AC11">
        <v>19.35568</v>
      </c>
      <c r="AD11">
        <v>35.667000000000002</v>
      </c>
      <c r="AE11">
        <v>49.436556000000003</v>
      </c>
      <c r="AF11">
        <v>8.8740000000000006</v>
      </c>
      <c r="AG11">
        <v>39.729599999999998</v>
      </c>
      <c r="AH11">
        <v>132.58000000000001</v>
      </c>
      <c r="AI11">
        <v>0</v>
      </c>
      <c r="AJ11">
        <v>0</v>
      </c>
      <c r="AK11">
        <v>51.140700000000002</v>
      </c>
      <c r="AL11">
        <v>85.988</v>
      </c>
      <c r="AM11">
        <v>0</v>
      </c>
      <c r="AN11">
        <v>1.07128</v>
      </c>
      <c r="AO11">
        <v>16.170000000000002</v>
      </c>
      <c r="AP11">
        <v>0</v>
      </c>
      <c r="AQ11">
        <v>45.36</v>
      </c>
      <c r="AR11">
        <v>8.8320000000000007</v>
      </c>
      <c r="AS11">
        <v>5.3807999999999998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3383.0437739999998</v>
      </c>
    </row>
    <row r="12" spans="1:121">
      <c r="A12" t="s">
        <v>54</v>
      </c>
      <c r="B12">
        <v>0</v>
      </c>
      <c r="C12">
        <v>0</v>
      </c>
      <c r="D12">
        <v>38.85</v>
      </c>
      <c r="E12">
        <v>0</v>
      </c>
      <c r="F12">
        <v>0</v>
      </c>
      <c r="G12">
        <v>65.16</v>
      </c>
      <c r="H12">
        <v>0</v>
      </c>
      <c r="I12">
        <v>0</v>
      </c>
      <c r="J12">
        <v>83.296000000000006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418.77</v>
      </c>
      <c r="V12">
        <v>15.29</v>
      </c>
      <c r="W12">
        <v>41.276000000000003</v>
      </c>
      <c r="X12">
        <v>98.34375</v>
      </c>
      <c r="Y12">
        <v>0</v>
      </c>
      <c r="Z12">
        <v>6.5537999999999998</v>
      </c>
      <c r="AA12">
        <v>13.983000000000001</v>
      </c>
      <c r="AB12">
        <v>39.510120000000001</v>
      </c>
      <c r="AC12">
        <v>19.35568</v>
      </c>
      <c r="AD12">
        <v>35.667000000000002</v>
      </c>
      <c r="AE12">
        <v>49.436556000000003</v>
      </c>
      <c r="AF12">
        <v>8.8740000000000006</v>
      </c>
      <c r="AG12">
        <v>39.729599999999998</v>
      </c>
      <c r="AH12">
        <v>132.58000000000001</v>
      </c>
      <c r="AI12">
        <v>0</v>
      </c>
      <c r="AJ12">
        <v>0</v>
      </c>
      <c r="AK12">
        <v>51.140700000000002</v>
      </c>
      <c r="AL12">
        <v>85.988</v>
      </c>
      <c r="AM12">
        <v>0</v>
      </c>
      <c r="AN12">
        <v>1.07128</v>
      </c>
      <c r="AO12">
        <v>16.170000000000002</v>
      </c>
      <c r="AP12">
        <v>0</v>
      </c>
      <c r="AQ12">
        <v>45.36</v>
      </c>
      <c r="AR12">
        <v>8.8320000000000007</v>
      </c>
      <c r="AS12">
        <v>5.3807999999999998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3383.0437739999998</v>
      </c>
    </row>
    <row r="13" spans="1:121">
      <c r="A13" t="s">
        <v>55</v>
      </c>
      <c r="B13">
        <v>0</v>
      </c>
      <c r="C13">
        <v>0</v>
      </c>
      <c r="D13">
        <v>38.85</v>
      </c>
      <c r="E13">
        <v>0</v>
      </c>
      <c r="F13">
        <v>0</v>
      </c>
      <c r="G13">
        <v>65.16</v>
      </c>
      <c r="H13">
        <v>0</v>
      </c>
      <c r="I13">
        <v>0</v>
      </c>
      <c r="J13">
        <v>83.296000000000006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418.77</v>
      </c>
      <c r="V13">
        <v>15.984999999999999</v>
      </c>
      <c r="W13">
        <v>41.276000000000003</v>
      </c>
      <c r="X13">
        <v>98.34375</v>
      </c>
      <c r="Y13">
        <v>0</v>
      </c>
      <c r="Z13">
        <v>6.5537999999999998</v>
      </c>
      <c r="AA13">
        <v>13.983000000000001</v>
      </c>
      <c r="AB13">
        <v>39.510120000000001</v>
      </c>
      <c r="AC13">
        <v>19.35568</v>
      </c>
      <c r="AD13">
        <v>35.667000000000002</v>
      </c>
      <c r="AE13">
        <v>49.436556000000003</v>
      </c>
      <c r="AF13">
        <v>8.8740000000000006</v>
      </c>
      <c r="AG13">
        <v>39.729599999999998</v>
      </c>
      <c r="AH13">
        <v>132.58000000000001</v>
      </c>
      <c r="AI13">
        <v>0</v>
      </c>
      <c r="AJ13">
        <v>0</v>
      </c>
      <c r="AK13">
        <v>51.140700000000002</v>
      </c>
      <c r="AL13">
        <v>85.988</v>
      </c>
      <c r="AM13">
        <v>0</v>
      </c>
      <c r="AN13">
        <v>1.07128</v>
      </c>
      <c r="AO13">
        <v>16.170000000000002</v>
      </c>
      <c r="AP13">
        <v>0</v>
      </c>
      <c r="AQ13">
        <v>37.799999999999997</v>
      </c>
      <c r="AR13">
        <v>8.8320000000000007</v>
      </c>
      <c r="AS13">
        <v>5.3807999999999998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3376.178774</v>
      </c>
    </row>
    <row r="14" spans="1:121">
      <c r="A14" t="s">
        <v>56</v>
      </c>
      <c r="B14">
        <v>0</v>
      </c>
      <c r="C14">
        <v>0</v>
      </c>
      <c r="D14">
        <v>38.85</v>
      </c>
      <c r="E14">
        <v>0</v>
      </c>
      <c r="F14">
        <v>0</v>
      </c>
      <c r="G14">
        <v>65.16</v>
      </c>
      <c r="H14">
        <v>0</v>
      </c>
      <c r="I14">
        <v>0</v>
      </c>
      <c r="J14">
        <v>83.296000000000006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418.77</v>
      </c>
      <c r="V14">
        <v>15.984999999999999</v>
      </c>
      <c r="W14">
        <v>41.276000000000003</v>
      </c>
      <c r="X14">
        <v>98.34375</v>
      </c>
      <c r="Y14">
        <v>0</v>
      </c>
      <c r="Z14">
        <v>6.5537999999999998</v>
      </c>
      <c r="AA14">
        <v>13.983000000000001</v>
      </c>
      <c r="AB14">
        <v>39.510120000000001</v>
      </c>
      <c r="AC14">
        <v>19.35568</v>
      </c>
      <c r="AD14">
        <v>35.667000000000002</v>
      </c>
      <c r="AE14">
        <v>49.436556000000003</v>
      </c>
      <c r="AF14">
        <v>8.8740000000000006</v>
      </c>
      <c r="AG14">
        <v>39.729599999999998</v>
      </c>
      <c r="AH14">
        <v>132.58000000000001</v>
      </c>
      <c r="AI14">
        <v>0</v>
      </c>
      <c r="AJ14">
        <v>0</v>
      </c>
      <c r="AK14">
        <v>51.140700000000002</v>
      </c>
      <c r="AL14">
        <v>85.988</v>
      </c>
      <c r="AM14">
        <v>0</v>
      </c>
      <c r="AN14">
        <v>1.07128</v>
      </c>
      <c r="AO14">
        <v>16.170000000000002</v>
      </c>
      <c r="AP14">
        <v>0</v>
      </c>
      <c r="AQ14">
        <v>30.24</v>
      </c>
      <c r="AR14">
        <v>8.8320000000000007</v>
      </c>
      <c r="AS14">
        <v>5.3807999999999998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3368.6187739999996</v>
      </c>
    </row>
    <row r="15" spans="1:121">
      <c r="A15" t="s">
        <v>57</v>
      </c>
      <c r="B15">
        <v>0</v>
      </c>
      <c r="C15">
        <v>0</v>
      </c>
      <c r="D15">
        <v>38.85</v>
      </c>
      <c r="E15">
        <v>0</v>
      </c>
      <c r="F15">
        <v>0</v>
      </c>
      <c r="G15">
        <v>65.16</v>
      </c>
      <c r="H15">
        <v>0</v>
      </c>
      <c r="I15">
        <v>0</v>
      </c>
      <c r="J15">
        <v>83.296000000000006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418.77</v>
      </c>
      <c r="V15">
        <v>16.68</v>
      </c>
      <c r="W15">
        <v>41.276000000000003</v>
      </c>
      <c r="X15">
        <v>98.34375</v>
      </c>
      <c r="Y15">
        <v>0</v>
      </c>
      <c r="Z15">
        <v>6.5537999999999998</v>
      </c>
      <c r="AA15">
        <v>13.983000000000001</v>
      </c>
      <c r="AB15">
        <v>39.510120000000001</v>
      </c>
      <c r="AC15">
        <v>19.35568</v>
      </c>
      <c r="AD15">
        <v>35.667000000000002</v>
      </c>
      <c r="AE15">
        <v>49.436556000000003</v>
      </c>
      <c r="AF15">
        <v>8.8740000000000006</v>
      </c>
      <c r="AG15">
        <v>39.729599999999998</v>
      </c>
      <c r="AH15">
        <v>132.58000000000001</v>
      </c>
      <c r="AI15">
        <v>0</v>
      </c>
      <c r="AJ15">
        <v>0</v>
      </c>
      <c r="AK15">
        <v>51.140700000000002</v>
      </c>
      <c r="AL15">
        <v>82.501999999999995</v>
      </c>
      <c r="AM15">
        <v>0</v>
      </c>
      <c r="AN15">
        <v>1.07128</v>
      </c>
      <c r="AO15">
        <v>16.170000000000002</v>
      </c>
      <c r="AP15">
        <v>0</v>
      </c>
      <c r="AQ15">
        <v>30.24</v>
      </c>
      <c r="AR15">
        <v>8.8320000000000007</v>
      </c>
      <c r="AS15">
        <v>5.3807999999999998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3365.8277739999994</v>
      </c>
    </row>
    <row r="16" spans="1:121">
      <c r="A16" t="s">
        <v>58</v>
      </c>
      <c r="B16">
        <v>0</v>
      </c>
      <c r="C16">
        <v>0</v>
      </c>
      <c r="D16">
        <v>38.85</v>
      </c>
      <c r="E16">
        <v>0</v>
      </c>
      <c r="F16">
        <v>0</v>
      </c>
      <c r="G16">
        <v>65.16</v>
      </c>
      <c r="H16">
        <v>0</v>
      </c>
      <c r="I16">
        <v>0</v>
      </c>
      <c r="J16">
        <v>83.296000000000006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418.77</v>
      </c>
      <c r="V16">
        <v>16.68</v>
      </c>
      <c r="W16">
        <v>41.276000000000003</v>
      </c>
      <c r="X16">
        <v>98.34375</v>
      </c>
      <c r="Y16">
        <v>0</v>
      </c>
      <c r="Z16">
        <v>6.5537999999999998</v>
      </c>
      <c r="AA16">
        <v>13.983000000000001</v>
      </c>
      <c r="AB16">
        <v>39.510120000000001</v>
      </c>
      <c r="AC16">
        <v>19.35568</v>
      </c>
      <c r="AD16">
        <v>35.667000000000002</v>
      </c>
      <c r="AE16">
        <v>49.436556000000003</v>
      </c>
      <c r="AF16">
        <v>8.8740000000000006</v>
      </c>
      <c r="AG16">
        <v>39.729599999999998</v>
      </c>
      <c r="AH16">
        <v>132.58000000000001</v>
      </c>
      <c r="AI16">
        <v>0</v>
      </c>
      <c r="AJ16">
        <v>0</v>
      </c>
      <c r="AK16">
        <v>51.140700000000002</v>
      </c>
      <c r="AL16">
        <v>82.501999999999995</v>
      </c>
      <c r="AM16">
        <v>0</v>
      </c>
      <c r="AN16">
        <v>1.07128</v>
      </c>
      <c r="AO16">
        <v>16.170000000000002</v>
      </c>
      <c r="AP16">
        <v>0</v>
      </c>
      <c r="AQ16">
        <v>30.24</v>
      </c>
      <c r="AR16">
        <v>48.576000000000001</v>
      </c>
      <c r="AS16">
        <v>5.3807999999999998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3405.5717739999996</v>
      </c>
    </row>
    <row r="17" spans="1:117">
      <c r="A17" t="s">
        <v>59</v>
      </c>
      <c r="B17">
        <v>0</v>
      </c>
      <c r="C17">
        <v>0</v>
      </c>
      <c r="D17">
        <v>38.85</v>
      </c>
      <c r="E17">
        <v>0</v>
      </c>
      <c r="F17">
        <v>0</v>
      </c>
      <c r="G17">
        <v>65.16</v>
      </c>
      <c r="H17">
        <v>0</v>
      </c>
      <c r="I17">
        <v>0</v>
      </c>
      <c r="J17">
        <v>83.296000000000006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418.77</v>
      </c>
      <c r="V17">
        <v>16.68</v>
      </c>
      <c r="W17">
        <v>41.276000000000003</v>
      </c>
      <c r="X17">
        <v>98.34375</v>
      </c>
      <c r="Y17">
        <v>0</v>
      </c>
      <c r="Z17">
        <v>6.5537999999999998</v>
      </c>
      <c r="AA17">
        <v>13.983000000000001</v>
      </c>
      <c r="AB17">
        <v>39.510120000000001</v>
      </c>
      <c r="AC17">
        <v>19.35568</v>
      </c>
      <c r="AD17">
        <v>35.667000000000002</v>
      </c>
      <c r="AE17">
        <v>49.436556000000003</v>
      </c>
      <c r="AF17">
        <v>8.8740000000000006</v>
      </c>
      <c r="AG17">
        <v>39.729599999999998</v>
      </c>
      <c r="AH17">
        <v>132.58000000000001</v>
      </c>
      <c r="AI17">
        <v>0</v>
      </c>
      <c r="AJ17">
        <v>0</v>
      </c>
      <c r="AK17">
        <v>51.140700000000002</v>
      </c>
      <c r="AL17">
        <v>82.501999999999995</v>
      </c>
      <c r="AM17">
        <v>0</v>
      </c>
      <c r="AN17">
        <v>1.07128</v>
      </c>
      <c r="AO17">
        <v>16.170000000000002</v>
      </c>
      <c r="AP17">
        <v>0</v>
      </c>
      <c r="AQ17">
        <v>30.24</v>
      </c>
      <c r="AR17">
        <v>48.576000000000001</v>
      </c>
      <c r="AS17">
        <v>5.3807999999999998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3405.5717739999996</v>
      </c>
    </row>
    <row r="18" spans="1:117">
      <c r="A18" t="s">
        <v>60</v>
      </c>
      <c r="B18">
        <v>0</v>
      </c>
      <c r="C18">
        <v>0</v>
      </c>
      <c r="D18">
        <v>38.85</v>
      </c>
      <c r="E18">
        <v>0</v>
      </c>
      <c r="F18">
        <v>0</v>
      </c>
      <c r="G18">
        <v>65.16</v>
      </c>
      <c r="H18">
        <v>0</v>
      </c>
      <c r="I18">
        <v>0</v>
      </c>
      <c r="J18">
        <v>83.296000000000006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418.77</v>
      </c>
      <c r="V18">
        <v>16.68</v>
      </c>
      <c r="W18">
        <v>41.276000000000003</v>
      </c>
      <c r="X18">
        <v>98.34375</v>
      </c>
      <c r="Y18">
        <v>0</v>
      </c>
      <c r="Z18">
        <v>6.5537999999999998</v>
      </c>
      <c r="AA18">
        <v>13.983000000000001</v>
      </c>
      <c r="AB18">
        <v>39.510120000000001</v>
      </c>
      <c r="AC18">
        <v>19.35568</v>
      </c>
      <c r="AD18">
        <v>35.667000000000002</v>
      </c>
      <c r="AE18">
        <v>49.436556000000003</v>
      </c>
      <c r="AF18">
        <v>8.8740000000000006</v>
      </c>
      <c r="AG18">
        <v>39.729599999999998</v>
      </c>
      <c r="AH18">
        <v>132.58000000000001</v>
      </c>
      <c r="AI18">
        <v>0</v>
      </c>
      <c r="AJ18">
        <v>0</v>
      </c>
      <c r="AK18">
        <v>51.140700000000002</v>
      </c>
      <c r="AL18">
        <v>82.501999999999995</v>
      </c>
      <c r="AM18">
        <v>0</v>
      </c>
      <c r="AN18">
        <v>1.07128</v>
      </c>
      <c r="AO18">
        <v>16.170000000000002</v>
      </c>
      <c r="AP18">
        <v>0</v>
      </c>
      <c r="AQ18">
        <v>30.24</v>
      </c>
      <c r="AR18">
        <v>8.8320000000000007</v>
      </c>
      <c r="AS18">
        <v>5.3807999999999998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3365.8277739999994</v>
      </c>
    </row>
    <row r="19" spans="1:117">
      <c r="A19" t="s">
        <v>61</v>
      </c>
      <c r="B19">
        <v>0</v>
      </c>
      <c r="C19">
        <v>0</v>
      </c>
      <c r="D19">
        <v>38.85</v>
      </c>
      <c r="E19">
        <v>0</v>
      </c>
      <c r="F19">
        <v>0</v>
      </c>
      <c r="G19">
        <v>65.16</v>
      </c>
      <c r="H19">
        <v>0</v>
      </c>
      <c r="I19">
        <v>0</v>
      </c>
      <c r="J19">
        <v>83.296000000000006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418.77</v>
      </c>
      <c r="V19">
        <v>16.68</v>
      </c>
      <c r="W19">
        <v>41.276000000000003</v>
      </c>
      <c r="X19">
        <v>98.34375</v>
      </c>
      <c r="Y19">
        <v>0</v>
      </c>
      <c r="Z19">
        <v>6.5537999999999998</v>
      </c>
      <c r="AA19">
        <v>13.983000000000001</v>
      </c>
      <c r="AB19">
        <v>33.325000000000003</v>
      </c>
      <c r="AC19">
        <v>19.35568</v>
      </c>
      <c r="AD19">
        <v>35.667000000000002</v>
      </c>
      <c r="AE19">
        <v>49.436556000000003</v>
      </c>
      <c r="AF19">
        <v>8.8740000000000006</v>
      </c>
      <c r="AG19">
        <v>39.729599999999998</v>
      </c>
      <c r="AH19">
        <v>132.58000000000001</v>
      </c>
      <c r="AI19">
        <v>0</v>
      </c>
      <c r="AJ19">
        <v>0</v>
      </c>
      <c r="AK19">
        <v>51.140700000000002</v>
      </c>
      <c r="AL19">
        <v>82.501999999999995</v>
      </c>
      <c r="AM19">
        <v>0</v>
      </c>
      <c r="AN19">
        <v>1.07128</v>
      </c>
      <c r="AO19">
        <v>16.170000000000002</v>
      </c>
      <c r="AP19">
        <v>0</v>
      </c>
      <c r="AQ19">
        <v>16.695</v>
      </c>
      <c r="AR19">
        <v>8.8320000000000007</v>
      </c>
      <c r="AS19">
        <v>5.3807999999999998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3346.0976539999997</v>
      </c>
    </row>
    <row r="20" spans="1:117">
      <c r="A20" t="s">
        <v>62</v>
      </c>
      <c r="B20">
        <v>0</v>
      </c>
      <c r="C20">
        <v>0</v>
      </c>
      <c r="D20">
        <v>38.85</v>
      </c>
      <c r="E20">
        <v>0</v>
      </c>
      <c r="F20">
        <v>0</v>
      </c>
      <c r="G20">
        <v>65.16</v>
      </c>
      <c r="H20">
        <v>0</v>
      </c>
      <c r="I20">
        <v>0</v>
      </c>
      <c r="J20">
        <v>83.296000000000006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418.77</v>
      </c>
      <c r="V20">
        <v>16.68</v>
      </c>
      <c r="W20">
        <v>41.276000000000003</v>
      </c>
      <c r="X20">
        <v>98.34375</v>
      </c>
      <c r="Y20">
        <v>0</v>
      </c>
      <c r="Z20">
        <v>6.5537999999999998</v>
      </c>
      <c r="AA20">
        <v>13.983000000000001</v>
      </c>
      <c r="AB20">
        <v>33.325000000000003</v>
      </c>
      <c r="AC20">
        <v>19.35568</v>
      </c>
      <c r="AD20">
        <v>35.667000000000002</v>
      </c>
      <c r="AE20">
        <v>49.436556000000003</v>
      </c>
      <c r="AF20">
        <v>8.8740000000000006</v>
      </c>
      <c r="AG20">
        <v>39.729599999999998</v>
      </c>
      <c r="AH20">
        <v>132.58000000000001</v>
      </c>
      <c r="AI20">
        <v>0</v>
      </c>
      <c r="AJ20">
        <v>0</v>
      </c>
      <c r="AK20">
        <v>51.140700000000002</v>
      </c>
      <c r="AL20">
        <v>82.501999999999995</v>
      </c>
      <c r="AM20">
        <v>0</v>
      </c>
      <c r="AN20">
        <v>1.07128</v>
      </c>
      <c r="AO20">
        <v>16.170000000000002</v>
      </c>
      <c r="AP20">
        <v>0</v>
      </c>
      <c r="AQ20">
        <v>16.695</v>
      </c>
      <c r="AR20">
        <v>8.8320000000000007</v>
      </c>
      <c r="AS20">
        <v>5.3807999999999998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3346.0976539999997</v>
      </c>
    </row>
    <row r="21" spans="1:117">
      <c r="A21" t="s">
        <v>63</v>
      </c>
      <c r="B21">
        <v>0</v>
      </c>
      <c r="C21">
        <v>0</v>
      </c>
      <c r="D21">
        <v>38.85</v>
      </c>
      <c r="E21">
        <v>0</v>
      </c>
      <c r="F21">
        <v>0</v>
      </c>
      <c r="G21">
        <v>65.16</v>
      </c>
      <c r="H21">
        <v>0</v>
      </c>
      <c r="I21">
        <v>0</v>
      </c>
      <c r="J21">
        <v>83.296000000000006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418.77</v>
      </c>
      <c r="V21">
        <v>16.68</v>
      </c>
      <c r="W21">
        <v>42.49</v>
      </c>
      <c r="X21">
        <v>98.34375</v>
      </c>
      <c r="Y21">
        <v>0</v>
      </c>
      <c r="Z21">
        <v>6.5537999999999998</v>
      </c>
      <c r="AA21">
        <v>13.983000000000001</v>
      </c>
      <c r="AB21">
        <v>33.325000000000003</v>
      </c>
      <c r="AC21">
        <v>19.35568</v>
      </c>
      <c r="AD21">
        <v>27.3447</v>
      </c>
      <c r="AE21">
        <v>49.436556000000003</v>
      </c>
      <c r="AF21">
        <v>8.8740000000000006</v>
      </c>
      <c r="AG21">
        <v>39.729599999999998</v>
      </c>
      <c r="AH21">
        <v>132.58000000000001</v>
      </c>
      <c r="AI21">
        <v>0</v>
      </c>
      <c r="AJ21">
        <v>0</v>
      </c>
      <c r="AK21">
        <v>51.140700000000002</v>
      </c>
      <c r="AL21">
        <v>82.501999999999995</v>
      </c>
      <c r="AM21">
        <v>0</v>
      </c>
      <c r="AN21">
        <v>1.07128</v>
      </c>
      <c r="AO21">
        <v>16.170000000000002</v>
      </c>
      <c r="AP21">
        <v>0</v>
      </c>
      <c r="AQ21">
        <v>16.695</v>
      </c>
      <c r="AR21">
        <v>8.8320000000000007</v>
      </c>
      <c r="AS21">
        <v>5.3807999999999998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3338.9893539999998</v>
      </c>
    </row>
    <row r="22" spans="1:117">
      <c r="A22" t="s">
        <v>64</v>
      </c>
      <c r="B22">
        <v>0</v>
      </c>
      <c r="C22">
        <v>0</v>
      </c>
      <c r="D22">
        <v>38.85</v>
      </c>
      <c r="E22">
        <v>0</v>
      </c>
      <c r="F22">
        <v>0</v>
      </c>
      <c r="G22">
        <v>65.16</v>
      </c>
      <c r="H22">
        <v>0</v>
      </c>
      <c r="I22">
        <v>0</v>
      </c>
      <c r="J22">
        <v>83.296000000000006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418.77</v>
      </c>
      <c r="V22">
        <v>16.68</v>
      </c>
      <c r="W22">
        <v>42.49</v>
      </c>
      <c r="X22">
        <v>98.34375</v>
      </c>
      <c r="Y22">
        <v>0</v>
      </c>
      <c r="Z22">
        <v>6.5537999999999998</v>
      </c>
      <c r="AA22">
        <v>11.534000000000001</v>
      </c>
      <c r="AB22">
        <v>33.325000000000003</v>
      </c>
      <c r="AC22">
        <v>19.35568</v>
      </c>
      <c r="AD22">
        <v>27.3447</v>
      </c>
      <c r="AE22">
        <v>49.436556000000003</v>
      </c>
      <c r="AF22">
        <v>8.8740000000000006</v>
      </c>
      <c r="AG22">
        <v>39.729599999999998</v>
      </c>
      <c r="AH22">
        <v>131.15950000000001</v>
      </c>
      <c r="AI22">
        <v>0</v>
      </c>
      <c r="AJ22">
        <v>0</v>
      </c>
      <c r="AK22">
        <v>51.140700000000002</v>
      </c>
      <c r="AL22">
        <v>82.501999999999995</v>
      </c>
      <c r="AM22">
        <v>0</v>
      </c>
      <c r="AN22">
        <v>1.07128</v>
      </c>
      <c r="AO22">
        <v>16.170000000000002</v>
      </c>
      <c r="AP22">
        <v>0</v>
      </c>
      <c r="AQ22">
        <v>16.695</v>
      </c>
      <c r="AR22">
        <v>8.8320000000000007</v>
      </c>
      <c r="AS22">
        <v>5.3807999999999998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3335.119854</v>
      </c>
    </row>
    <row r="23" spans="1:117">
      <c r="A23" t="s">
        <v>65</v>
      </c>
      <c r="B23">
        <v>0</v>
      </c>
      <c r="C23">
        <v>0</v>
      </c>
      <c r="D23">
        <v>38.85</v>
      </c>
      <c r="E23">
        <v>0</v>
      </c>
      <c r="F23">
        <v>0</v>
      </c>
      <c r="G23">
        <v>65.16</v>
      </c>
      <c r="H23">
        <v>0</v>
      </c>
      <c r="I23">
        <v>0</v>
      </c>
      <c r="J23">
        <v>83.296000000000006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418.77</v>
      </c>
      <c r="V23">
        <v>16.68</v>
      </c>
      <c r="W23">
        <v>42.49</v>
      </c>
      <c r="X23">
        <v>98.34375</v>
      </c>
      <c r="Y23">
        <v>0</v>
      </c>
      <c r="Z23">
        <v>6.5537999999999998</v>
      </c>
      <c r="AA23">
        <v>0</v>
      </c>
      <c r="AB23">
        <v>33.325000000000003</v>
      </c>
      <c r="AC23">
        <v>19.35568</v>
      </c>
      <c r="AD23">
        <v>27.3447</v>
      </c>
      <c r="AE23">
        <v>49.436556000000003</v>
      </c>
      <c r="AF23">
        <v>8.8740000000000006</v>
      </c>
      <c r="AG23">
        <v>39.729599999999998</v>
      </c>
      <c r="AH23">
        <v>131.15950000000001</v>
      </c>
      <c r="AI23">
        <v>0</v>
      </c>
      <c r="AJ23">
        <v>0</v>
      </c>
      <c r="AK23">
        <v>51.140700000000002</v>
      </c>
      <c r="AL23">
        <v>82.501999999999995</v>
      </c>
      <c r="AM23">
        <v>0</v>
      </c>
      <c r="AN23">
        <v>1.07128</v>
      </c>
      <c r="AO23">
        <v>16.170000000000002</v>
      </c>
      <c r="AP23">
        <v>0</v>
      </c>
      <c r="AQ23">
        <v>16.695</v>
      </c>
      <c r="AR23">
        <v>8.8320000000000007</v>
      </c>
      <c r="AS23">
        <v>5.3807999999999998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3323.5858539999999</v>
      </c>
    </row>
    <row r="24" spans="1:117">
      <c r="A24" t="s">
        <v>66</v>
      </c>
      <c r="B24">
        <v>0</v>
      </c>
      <c r="C24">
        <v>0</v>
      </c>
      <c r="D24">
        <v>38.85</v>
      </c>
      <c r="E24">
        <v>0</v>
      </c>
      <c r="F24">
        <v>0</v>
      </c>
      <c r="G24">
        <v>65.16</v>
      </c>
      <c r="H24">
        <v>0</v>
      </c>
      <c r="I24">
        <v>0</v>
      </c>
      <c r="J24">
        <v>83.296000000000006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418.77</v>
      </c>
      <c r="V24">
        <v>16.68</v>
      </c>
      <c r="W24">
        <v>42.49</v>
      </c>
      <c r="X24">
        <v>98.34375</v>
      </c>
      <c r="Y24">
        <v>0</v>
      </c>
      <c r="Z24">
        <v>6.5537999999999998</v>
      </c>
      <c r="AA24">
        <v>0</v>
      </c>
      <c r="AB24">
        <v>33.325000000000003</v>
      </c>
      <c r="AC24">
        <v>19.35568</v>
      </c>
      <c r="AD24">
        <v>27.3447</v>
      </c>
      <c r="AE24">
        <v>49.436556000000003</v>
      </c>
      <c r="AF24">
        <v>8.8740000000000006</v>
      </c>
      <c r="AG24">
        <v>39.729599999999998</v>
      </c>
      <c r="AH24">
        <v>131.15950000000001</v>
      </c>
      <c r="AI24">
        <v>0</v>
      </c>
      <c r="AJ24">
        <v>0</v>
      </c>
      <c r="AK24">
        <v>51.140700000000002</v>
      </c>
      <c r="AL24">
        <v>82.501999999999995</v>
      </c>
      <c r="AM24">
        <v>0</v>
      </c>
      <c r="AN24">
        <v>1.07128</v>
      </c>
      <c r="AO24">
        <v>16.170000000000002</v>
      </c>
      <c r="AP24">
        <v>0</v>
      </c>
      <c r="AQ24">
        <v>15.12</v>
      </c>
      <c r="AR24">
        <v>8.8320000000000007</v>
      </c>
      <c r="AS24">
        <v>10.089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3326.7190539999997</v>
      </c>
    </row>
    <row r="25" spans="1:117">
      <c r="A25" t="s">
        <v>67</v>
      </c>
      <c r="B25">
        <v>0</v>
      </c>
      <c r="C25">
        <v>0</v>
      </c>
      <c r="D25">
        <v>38.85</v>
      </c>
      <c r="E25">
        <v>0</v>
      </c>
      <c r="F25">
        <v>0</v>
      </c>
      <c r="G25">
        <v>65.16</v>
      </c>
      <c r="H25">
        <v>0</v>
      </c>
      <c r="I25">
        <v>0</v>
      </c>
      <c r="J25">
        <v>83.296000000000006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418.77</v>
      </c>
      <c r="V25">
        <v>16.68</v>
      </c>
      <c r="W25">
        <v>42.49</v>
      </c>
      <c r="X25">
        <v>98.34375</v>
      </c>
      <c r="Y25">
        <v>0</v>
      </c>
      <c r="Z25">
        <v>6.5537999999999998</v>
      </c>
      <c r="AA25">
        <v>0</v>
      </c>
      <c r="AB25">
        <v>33.325000000000003</v>
      </c>
      <c r="AC25">
        <v>19.35568</v>
      </c>
      <c r="AD25">
        <v>27.3447</v>
      </c>
      <c r="AE25">
        <v>49.436556000000003</v>
      </c>
      <c r="AF25">
        <v>8.8740000000000006</v>
      </c>
      <c r="AG25">
        <v>39.729599999999998</v>
      </c>
      <c r="AH25">
        <v>131.15950000000001</v>
      </c>
      <c r="AI25">
        <v>0</v>
      </c>
      <c r="AJ25">
        <v>0</v>
      </c>
      <c r="AK25">
        <v>51.140700000000002</v>
      </c>
      <c r="AL25">
        <v>82.501999999999995</v>
      </c>
      <c r="AM25">
        <v>0</v>
      </c>
      <c r="AN25">
        <v>1.07128</v>
      </c>
      <c r="AO25">
        <v>16.170000000000002</v>
      </c>
      <c r="AP25">
        <v>0</v>
      </c>
      <c r="AQ25">
        <v>15.12</v>
      </c>
      <c r="AR25">
        <v>8.8320000000000007</v>
      </c>
      <c r="AS25">
        <v>5.3807999999999998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3322.0108539999997</v>
      </c>
    </row>
    <row r="26" spans="1:117">
      <c r="A26" t="s">
        <v>68</v>
      </c>
      <c r="B26">
        <v>0</v>
      </c>
      <c r="C26">
        <v>0</v>
      </c>
      <c r="D26">
        <v>37.799999999999997</v>
      </c>
      <c r="E26">
        <v>0</v>
      </c>
      <c r="F26">
        <v>0</v>
      </c>
      <c r="G26">
        <v>65.16</v>
      </c>
      <c r="H26">
        <v>0</v>
      </c>
      <c r="I26">
        <v>0</v>
      </c>
      <c r="J26">
        <v>83.296000000000006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418.77</v>
      </c>
      <c r="V26">
        <v>16.68</v>
      </c>
      <c r="W26">
        <v>42.49</v>
      </c>
      <c r="X26">
        <v>98.34375</v>
      </c>
      <c r="Y26">
        <v>0</v>
      </c>
      <c r="Z26">
        <v>6.5537999999999998</v>
      </c>
      <c r="AA26">
        <v>0</v>
      </c>
      <c r="AB26">
        <v>33.325000000000003</v>
      </c>
      <c r="AC26">
        <v>19.35568</v>
      </c>
      <c r="AD26">
        <v>27.3447</v>
      </c>
      <c r="AE26">
        <v>49.436556000000003</v>
      </c>
      <c r="AF26">
        <v>8.8740000000000006</v>
      </c>
      <c r="AG26">
        <v>39.729599999999998</v>
      </c>
      <c r="AH26">
        <v>131.15950000000001</v>
      </c>
      <c r="AI26">
        <v>0</v>
      </c>
      <c r="AJ26">
        <v>0</v>
      </c>
      <c r="AK26">
        <v>51.140700000000002</v>
      </c>
      <c r="AL26">
        <v>82.501999999999995</v>
      </c>
      <c r="AM26">
        <v>0</v>
      </c>
      <c r="AN26">
        <v>1.07128</v>
      </c>
      <c r="AO26">
        <v>16.170000000000002</v>
      </c>
      <c r="AP26">
        <v>0</v>
      </c>
      <c r="AQ26">
        <v>15.12</v>
      </c>
      <c r="AR26">
        <v>8.8320000000000007</v>
      </c>
      <c r="AS26">
        <v>5.3807999999999998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3320.9608539999995</v>
      </c>
    </row>
    <row r="27" spans="1:117">
      <c r="A27" t="s">
        <v>69</v>
      </c>
      <c r="B27">
        <v>0</v>
      </c>
      <c r="C27">
        <v>0</v>
      </c>
      <c r="D27">
        <v>37.799999999999997</v>
      </c>
      <c r="E27">
        <v>0</v>
      </c>
      <c r="F27">
        <v>0</v>
      </c>
      <c r="G27">
        <v>64.617000000000004</v>
      </c>
      <c r="H27">
        <v>0</v>
      </c>
      <c r="I27">
        <v>0</v>
      </c>
      <c r="J27">
        <v>83.296000000000006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418.77</v>
      </c>
      <c r="V27">
        <v>16.68</v>
      </c>
      <c r="W27">
        <v>42.49</v>
      </c>
      <c r="X27">
        <v>98.34375</v>
      </c>
      <c r="Y27">
        <v>0</v>
      </c>
      <c r="Z27">
        <v>6.5537999999999998</v>
      </c>
      <c r="AA27">
        <v>0</v>
      </c>
      <c r="AB27">
        <v>33.325000000000003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39.729599999999998</v>
      </c>
      <c r="AH27">
        <v>131.15950000000001</v>
      </c>
      <c r="AI27">
        <v>0</v>
      </c>
      <c r="AJ27">
        <v>0</v>
      </c>
      <c r="AK27">
        <v>51.140700000000002</v>
      </c>
      <c r="AL27">
        <v>82.501999999999995</v>
      </c>
      <c r="AM27">
        <v>0</v>
      </c>
      <c r="AN27">
        <v>1.07128</v>
      </c>
      <c r="AO27">
        <v>16.170000000000002</v>
      </c>
      <c r="AP27">
        <v>0</v>
      </c>
      <c r="AQ27">
        <v>15.12</v>
      </c>
      <c r="AR27">
        <v>6.6239999999999997</v>
      </c>
      <c r="AS27">
        <v>5.3807999999999998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3318.2098539999997</v>
      </c>
    </row>
    <row r="28" spans="1:117">
      <c r="A28" t="s">
        <v>70</v>
      </c>
      <c r="B28">
        <v>0</v>
      </c>
      <c r="C28">
        <v>0</v>
      </c>
      <c r="D28">
        <v>37.799999999999997</v>
      </c>
      <c r="E28">
        <v>0</v>
      </c>
      <c r="F28">
        <v>0</v>
      </c>
      <c r="G28">
        <v>64.617000000000004</v>
      </c>
      <c r="H28">
        <v>0</v>
      </c>
      <c r="I28">
        <v>0</v>
      </c>
      <c r="J28">
        <v>83.296000000000006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418.77</v>
      </c>
      <c r="V28">
        <v>16.68</v>
      </c>
      <c r="W28">
        <v>42.49</v>
      </c>
      <c r="X28">
        <v>98.34375</v>
      </c>
      <c r="Y28">
        <v>0</v>
      </c>
      <c r="Z28">
        <v>6.5537999999999998</v>
      </c>
      <c r="AA28">
        <v>0</v>
      </c>
      <c r="AB28">
        <v>33.325000000000003</v>
      </c>
      <c r="AC28">
        <v>19.35568</v>
      </c>
      <c r="AD28">
        <v>27.3447</v>
      </c>
      <c r="AE28">
        <v>49.436556000000003</v>
      </c>
      <c r="AF28">
        <v>8.8740000000000006</v>
      </c>
      <c r="AG28">
        <v>39.729599999999998</v>
      </c>
      <c r="AH28">
        <v>131.15950000000001</v>
      </c>
      <c r="AI28">
        <v>0</v>
      </c>
      <c r="AJ28">
        <v>0</v>
      </c>
      <c r="AK28">
        <v>51.140700000000002</v>
      </c>
      <c r="AL28">
        <v>82.501999999999995</v>
      </c>
      <c r="AM28">
        <v>0</v>
      </c>
      <c r="AN28">
        <v>1.07128</v>
      </c>
      <c r="AO28">
        <v>16.170000000000002</v>
      </c>
      <c r="AP28">
        <v>0</v>
      </c>
      <c r="AQ28">
        <v>15.12</v>
      </c>
      <c r="AR28">
        <v>6.6239999999999997</v>
      </c>
      <c r="AS28">
        <v>5.3807999999999998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3318.2098539999997</v>
      </c>
    </row>
    <row r="29" spans="1:117">
      <c r="A29" t="s">
        <v>71</v>
      </c>
      <c r="B29">
        <v>0</v>
      </c>
      <c r="C29">
        <v>0</v>
      </c>
      <c r="D29">
        <v>37.799999999999997</v>
      </c>
      <c r="E29">
        <v>0</v>
      </c>
      <c r="F29">
        <v>0</v>
      </c>
      <c r="G29">
        <v>64.617000000000004</v>
      </c>
      <c r="H29">
        <v>0</v>
      </c>
      <c r="I29">
        <v>0</v>
      </c>
      <c r="J29">
        <v>83.296000000000006</v>
      </c>
      <c r="K29">
        <v>557.47995700000001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418.77</v>
      </c>
      <c r="V29">
        <v>16.68</v>
      </c>
      <c r="W29">
        <v>42.49</v>
      </c>
      <c r="X29">
        <v>98.34375</v>
      </c>
      <c r="Y29">
        <v>0</v>
      </c>
      <c r="Z29">
        <v>6.5537999999999998</v>
      </c>
      <c r="AA29">
        <v>0</v>
      </c>
      <c r="AB29">
        <v>33.325000000000003</v>
      </c>
      <c r="AC29">
        <v>19.35568</v>
      </c>
      <c r="AD29">
        <v>27.3447</v>
      </c>
      <c r="AE29">
        <v>49.436556000000003</v>
      </c>
      <c r="AF29">
        <v>8.8740000000000006</v>
      </c>
      <c r="AG29">
        <v>39.729599999999998</v>
      </c>
      <c r="AH29">
        <v>131.15950000000001</v>
      </c>
      <c r="AI29">
        <v>0</v>
      </c>
      <c r="AJ29">
        <v>0</v>
      </c>
      <c r="AK29">
        <v>51.140700000000002</v>
      </c>
      <c r="AL29">
        <v>82.501999999999995</v>
      </c>
      <c r="AM29">
        <v>0</v>
      </c>
      <c r="AN29">
        <v>1.07128</v>
      </c>
      <c r="AO29">
        <v>16.170000000000002</v>
      </c>
      <c r="AP29">
        <v>0</v>
      </c>
      <c r="AQ29">
        <v>15.12</v>
      </c>
      <c r="AR29">
        <v>8.8320000000000007</v>
      </c>
      <c r="AS29">
        <v>10.089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3195.8260539999997</v>
      </c>
    </row>
    <row r="30" spans="1:117">
      <c r="A30" t="s">
        <v>72</v>
      </c>
      <c r="B30">
        <v>0</v>
      </c>
      <c r="C30">
        <v>0</v>
      </c>
      <c r="D30">
        <v>37.799999999999997</v>
      </c>
      <c r="E30">
        <v>0</v>
      </c>
      <c r="F30">
        <v>0</v>
      </c>
      <c r="G30">
        <v>64.617000000000004</v>
      </c>
      <c r="H30">
        <v>0</v>
      </c>
      <c r="I30">
        <v>0</v>
      </c>
      <c r="J30">
        <v>83.296000000000006</v>
      </c>
      <c r="K30">
        <v>557.47995700000001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418.77</v>
      </c>
      <c r="V30">
        <v>16.68</v>
      </c>
      <c r="W30">
        <v>42.49</v>
      </c>
      <c r="X30">
        <v>98.34375</v>
      </c>
      <c r="Y30">
        <v>0</v>
      </c>
      <c r="Z30">
        <v>6.5537999999999998</v>
      </c>
      <c r="AA30">
        <v>0</v>
      </c>
      <c r="AB30">
        <v>29.326000000000001</v>
      </c>
      <c r="AC30">
        <v>19.35568</v>
      </c>
      <c r="AD30">
        <v>27.3447</v>
      </c>
      <c r="AE30">
        <v>49.436556000000003</v>
      </c>
      <c r="AF30">
        <v>8.8740000000000006</v>
      </c>
      <c r="AG30">
        <v>39.729599999999998</v>
      </c>
      <c r="AH30">
        <v>133.4323</v>
      </c>
      <c r="AI30">
        <v>0</v>
      </c>
      <c r="AJ30">
        <v>0</v>
      </c>
      <c r="AK30">
        <v>51.140700000000002</v>
      </c>
      <c r="AL30">
        <v>82.501999999999995</v>
      </c>
      <c r="AM30">
        <v>0</v>
      </c>
      <c r="AN30">
        <v>1.07128</v>
      </c>
      <c r="AO30">
        <v>16.170000000000002</v>
      </c>
      <c r="AP30">
        <v>0</v>
      </c>
      <c r="AQ30">
        <v>10.016999999999999</v>
      </c>
      <c r="AR30">
        <v>8.8320000000000007</v>
      </c>
      <c r="AS30">
        <v>14.7972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77.02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3130.1050539999997</v>
      </c>
    </row>
    <row r="31" spans="1:117">
      <c r="A31" t="s">
        <v>73</v>
      </c>
      <c r="B31">
        <v>0</v>
      </c>
      <c r="C31">
        <v>0</v>
      </c>
      <c r="D31">
        <v>37.799999999999997</v>
      </c>
      <c r="E31">
        <v>0</v>
      </c>
      <c r="F31">
        <v>0</v>
      </c>
      <c r="G31">
        <v>64.617000000000004</v>
      </c>
      <c r="H31">
        <v>0</v>
      </c>
      <c r="I31">
        <v>0</v>
      </c>
      <c r="J31">
        <v>83.296000000000006</v>
      </c>
      <c r="K31">
        <v>557.47995700000001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418.77</v>
      </c>
      <c r="V31">
        <v>18.07</v>
      </c>
      <c r="W31">
        <v>42.49</v>
      </c>
      <c r="X31">
        <v>98.34375</v>
      </c>
      <c r="Y31">
        <v>0</v>
      </c>
      <c r="Z31">
        <v>6.5537999999999998</v>
      </c>
      <c r="AA31">
        <v>0</v>
      </c>
      <c r="AB31">
        <v>29.326000000000001</v>
      </c>
      <c r="AC31">
        <v>19.35568</v>
      </c>
      <c r="AD31">
        <v>27.3447</v>
      </c>
      <c r="AE31">
        <v>49.436556000000003</v>
      </c>
      <c r="AF31">
        <v>8.8740000000000006</v>
      </c>
      <c r="AG31">
        <v>39.729599999999998</v>
      </c>
      <c r="AH31">
        <v>140.34540000000001</v>
      </c>
      <c r="AI31">
        <v>0</v>
      </c>
      <c r="AJ31">
        <v>0</v>
      </c>
      <c r="AK31">
        <v>51.140700000000002</v>
      </c>
      <c r="AL31">
        <v>82.501999999999995</v>
      </c>
      <c r="AM31">
        <v>0</v>
      </c>
      <c r="AN31">
        <v>1.07128</v>
      </c>
      <c r="AO31">
        <v>16.170000000000002</v>
      </c>
      <c r="AP31">
        <v>0</v>
      </c>
      <c r="AQ31">
        <v>0</v>
      </c>
      <c r="AR31">
        <v>48.576000000000001</v>
      </c>
      <c r="AS31">
        <v>32.822879999999998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3249.7608340000006</v>
      </c>
    </row>
    <row r="32" spans="1:117">
      <c r="A32" t="s">
        <v>74</v>
      </c>
      <c r="B32">
        <v>0</v>
      </c>
      <c r="C32">
        <v>0</v>
      </c>
      <c r="D32">
        <v>37.799999999999997</v>
      </c>
      <c r="E32">
        <v>0</v>
      </c>
      <c r="F32">
        <v>0</v>
      </c>
      <c r="G32">
        <v>64.617000000000004</v>
      </c>
      <c r="H32">
        <v>0</v>
      </c>
      <c r="I32">
        <v>0</v>
      </c>
      <c r="J32">
        <v>83.296000000000006</v>
      </c>
      <c r="K32">
        <v>557.47995700000001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418.77</v>
      </c>
      <c r="V32">
        <v>18.07</v>
      </c>
      <c r="W32">
        <v>42.49</v>
      </c>
      <c r="X32">
        <v>98.34375</v>
      </c>
      <c r="Y32">
        <v>0</v>
      </c>
      <c r="Z32">
        <v>6.5537999999999998</v>
      </c>
      <c r="AA32">
        <v>0</v>
      </c>
      <c r="AB32">
        <v>29.326000000000001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39.729599999999998</v>
      </c>
      <c r="AH32">
        <v>140.34540000000001</v>
      </c>
      <c r="AI32">
        <v>0</v>
      </c>
      <c r="AJ32">
        <v>0</v>
      </c>
      <c r="AK32">
        <v>51.140700000000002</v>
      </c>
      <c r="AL32">
        <v>82.501999999999995</v>
      </c>
      <c r="AM32">
        <v>0</v>
      </c>
      <c r="AN32">
        <v>1.07128</v>
      </c>
      <c r="AO32">
        <v>16.170000000000002</v>
      </c>
      <c r="AP32">
        <v>0</v>
      </c>
      <c r="AQ32">
        <v>0</v>
      </c>
      <c r="AR32">
        <v>48.576000000000001</v>
      </c>
      <c r="AS32">
        <v>32.822879999999998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3249.7608340000006</v>
      </c>
    </row>
    <row r="33" spans="1:117">
      <c r="A33" t="s">
        <v>75</v>
      </c>
      <c r="B33">
        <v>0</v>
      </c>
      <c r="C33">
        <v>0</v>
      </c>
      <c r="D33">
        <v>37.799999999999997</v>
      </c>
      <c r="E33">
        <v>0</v>
      </c>
      <c r="F33">
        <v>0</v>
      </c>
      <c r="G33">
        <v>64.617000000000004</v>
      </c>
      <c r="H33">
        <v>0</v>
      </c>
      <c r="I33">
        <v>0</v>
      </c>
      <c r="J33">
        <v>83.296000000000006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418.77</v>
      </c>
      <c r="V33">
        <v>18.07</v>
      </c>
      <c r="W33">
        <v>42.49</v>
      </c>
      <c r="X33">
        <v>98.34375</v>
      </c>
      <c r="Y33">
        <v>0</v>
      </c>
      <c r="Z33">
        <v>6.5537999999999998</v>
      </c>
      <c r="AA33">
        <v>0</v>
      </c>
      <c r="AB33">
        <v>29.326000000000001</v>
      </c>
      <c r="AC33">
        <v>9.6778399999999998</v>
      </c>
      <c r="AD33">
        <v>27.3447</v>
      </c>
      <c r="AE33">
        <v>49.436556000000003</v>
      </c>
      <c r="AF33">
        <v>8.8740000000000006</v>
      </c>
      <c r="AG33">
        <v>39.729599999999998</v>
      </c>
      <c r="AH33">
        <v>140.34540000000001</v>
      </c>
      <c r="AI33">
        <v>0</v>
      </c>
      <c r="AJ33">
        <v>0</v>
      </c>
      <c r="AK33">
        <v>51.140700000000002</v>
      </c>
      <c r="AL33">
        <v>82.501999999999995</v>
      </c>
      <c r="AM33">
        <v>0</v>
      </c>
      <c r="AN33">
        <v>1.07128</v>
      </c>
      <c r="AO33">
        <v>16.170000000000002</v>
      </c>
      <c r="AP33">
        <v>0</v>
      </c>
      <c r="AQ33">
        <v>0</v>
      </c>
      <c r="AR33">
        <v>8.8320000000000007</v>
      </c>
      <c r="AS33">
        <v>32.822879999999998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3329.6389940000004</v>
      </c>
    </row>
    <row r="34" spans="1:117">
      <c r="A34" t="s">
        <v>76</v>
      </c>
      <c r="B34">
        <v>0</v>
      </c>
      <c r="C34">
        <v>0</v>
      </c>
      <c r="D34">
        <v>37.799999999999997</v>
      </c>
      <c r="E34">
        <v>0</v>
      </c>
      <c r="F34">
        <v>0</v>
      </c>
      <c r="G34">
        <v>64.617000000000004</v>
      </c>
      <c r="H34">
        <v>0</v>
      </c>
      <c r="I34">
        <v>0</v>
      </c>
      <c r="J34">
        <v>83.296000000000006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418.77</v>
      </c>
      <c r="V34">
        <v>18.07</v>
      </c>
      <c r="W34">
        <v>42.49</v>
      </c>
      <c r="X34">
        <v>98.34375</v>
      </c>
      <c r="Y34">
        <v>0</v>
      </c>
      <c r="Z34">
        <v>6.5537999999999998</v>
      </c>
      <c r="AA34">
        <v>0</v>
      </c>
      <c r="AB34">
        <v>29.326000000000001</v>
      </c>
      <c r="AC34">
        <v>9.6778399999999998</v>
      </c>
      <c r="AD34">
        <v>27.3447</v>
      </c>
      <c r="AE34">
        <v>49.436556000000003</v>
      </c>
      <c r="AF34">
        <v>8.8740000000000006</v>
      </c>
      <c r="AG34">
        <v>39.729599999999998</v>
      </c>
      <c r="AH34">
        <v>140.34540000000001</v>
      </c>
      <c r="AI34">
        <v>0</v>
      </c>
      <c r="AJ34">
        <v>0</v>
      </c>
      <c r="AK34">
        <v>51.140700000000002</v>
      </c>
      <c r="AL34">
        <v>82.501999999999995</v>
      </c>
      <c r="AM34">
        <v>0</v>
      </c>
      <c r="AN34">
        <v>1.07128</v>
      </c>
      <c r="AO34">
        <v>16.170000000000002</v>
      </c>
      <c r="AP34">
        <v>0</v>
      </c>
      <c r="AQ34">
        <v>0</v>
      </c>
      <c r="AR34">
        <v>8.8320000000000007</v>
      </c>
      <c r="AS34">
        <v>32.822879999999998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3329.6389940000004</v>
      </c>
    </row>
    <row r="35" spans="1:117">
      <c r="A35" t="s">
        <v>77</v>
      </c>
      <c r="B35">
        <v>0</v>
      </c>
      <c r="C35">
        <v>0</v>
      </c>
      <c r="D35">
        <v>36.75</v>
      </c>
      <c r="E35">
        <v>0</v>
      </c>
      <c r="F35">
        <v>0</v>
      </c>
      <c r="G35">
        <v>64.073999999999998</v>
      </c>
      <c r="H35">
        <v>0</v>
      </c>
      <c r="I35">
        <v>0</v>
      </c>
      <c r="J35">
        <v>83.296000000000006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418.77</v>
      </c>
      <c r="V35">
        <v>18.07</v>
      </c>
      <c r="W35">
        <v>43.097000000000001</v>
      </c>
      <c r="X35">
        <v>98.34375</v>
      </c>
      <c r="Y35">
        <v>0</v>
      </c>
      <c r="Z35">
        <v>6.5208000000000004</v>
      </c>
      <c r="AA35">
        <v>0</v>
      </c>
      <c r="AB35">
        <v>29.326000000000001</v>
      </c>
      <c r="AC35">
        <v>9.6778399999999998</v>
      </c>
      <c r="AD35">
        <v>27.3447</v>
      </c>
      <c r="AE35">
        <v>49.436556000000003</v>
      </c>
      <c r="AF35">
        <v>8.8740000000000006</v>
      </c>
      <c r="AG35">
        <v>39.729599999999998</v>
      </c>
      <c r="AH35">
        <v>140.34540000000001</v>
      </c>
      <c r="AI35">
        <v>0</v>
      </c>
      <c r="AJ35">
        <v>0</v>
      </c>
      <c r="AK35">
        <v>51.140700000000002</v>
      </c>
      <c r="AL35">
        <v>81.34</v>
      </c>
      <c r="AM35">
        <v>0</v>
      </c>
      <c r="AN35">
        <v>1.07128</v>
      </c>
      <c r="AO35">
        <v>16.170000000000002</v>
      </c>
      <c r="AP35">
        <v>0</v>
      </c>
      <c r="AQ35">
        <v>0</v>
      </c>
      <c r="AR35">
        <v>8.8320000000000007</v>
      </c>
      <c r="AS35">
        <v>10.089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3304.7241140000001</v>
      </c>
    </row>
    <row r="36" spans="1:117">
      <c r="A36" t="s">
        <v>78</v>
      </c>
      <c r="B36">
        <v>0</v>
      </c>
      <c r="C36">
        <v>0</v>
      </c>
      <c r="D36">
        <v>36.75</v>
      </c>
      <c r="E36">
        <v>0</v>
      </c>
      <c r="F36">
        <v>0</v>
      </c>
      <c r="G36">
        <v>64.073999999999998</v>
      </c>
      <c r="H36">
        <v>0</v>
      </c>
      <c r="I36">
        <v>0</v>
      </c>
      <c r="J36">
        <v>83.296000000000006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418.77</v>
      </c>
      <c r="V36">
        <v>18.07</v>
      </c>
      <c r="W36">
        <v>43.097000000000001</v>
      </c>
      <c r="X36">
        <v>98.34375</v>
      </c>
      <c r="Y36">
        <v>0</v>
      </c>
      <c r="Z36">
        <v>6.5208000000000004</v>
      </c>
      <c r="AA36">
        <v>0</v>
      </c>
      <c r="AB36">
        <v>29.326000000000001</v>
      </c>
      <c r="AC36">
        <v>9.6778399999999998</v>
      </c>
      <c r="AD36">
        <v>27.3447</v>
      </c>
      <c r="AE36">
        <v>49.436556000000003</v>
      </c>
      <c r="AF36">
        <v>8.8740000000000006</v>
      </c>
      <c r="AG36">
        <v>39.729599999999998</v>
      </c>
      <c r="AH36">
        <v>140.34540000000001</v>
      </c>
      <c r="AI36">
        <v>0</v>
      </c>
      <c r="AJ36">
        <v>0</v>
      </c>
      <c r="AK36">
        <v>51.140700000000002</v>
      </c>
      <c r="AL36">
        <v>81.34</v>
      </c>
      <c r="AM36">
        <v>0</v>
      </c>
      <c r="AN36">
        <v>1.07128</v>
      </c>
      <c r="AO36">
        <v>16.170000000000002</v>
      </c>
      <c r="AP36">
        <v>0</v>
      </c>
      <c r="AQ36">
        <v>0</v>
      </c>
      <c r="AR36">
        <v>8.8320000000000007</v>
      </c>
      <c r="AS36">
        <v>10.089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3304.7241140000001</v>
      </c>
    </row>
    <row r="37" spans="1:117">
      <c r="A37" t="s">
        <v>79</v>
      </c>
      <c r="B37">
        <v>0</v>
      </c>
      <c r="C37">
        <v>0</v>
      </c>
      <c r="D37">
        <v>36.75</v>
      </c>
      <c r="E37">
        <v>0</v>
      </c>
      <c r="F37">
        <v>0</v>
      </c>
      <c r="G37">
        <v>64.073999999999998</v>
      </c>
      <c r="H37">
        <v>0</v>
      </c>
      <c r="I37">
        <v>0</v>
      </c>
      <c r="J37">
        <v>83.296000000000006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418.77</v>
      </c>
      <c r="V37">
        <v>18.07</v>
      </c>
      <c r="W37">
        <v>43.704000000000001</v>
      </c>
      <c r="X37">
        <v>98.34375</v>
      </c>
      <c r="Y37">
        <v>0</v>
      </c>
      <c r="Z37">
        <v>6.5208000000000004</v>
      </c>
      <c r="AA37">
        <v>0</v>
      </c>
      <c r="AB37">
        <v>18.661999999999999</v>
      </c>
      <c r="AC37">
        <v>9.6778399999999998</v>
      </c>
      <c r="AD37">
        <v>27.3447</v>
      </c>
      <c r="AE37">
        <v>49.436556000000003</v>
      </c>
      <c r="AF37">
        <v>8.8740000000000006</v>
      </c>
      <c r="AG37">
        <v>39.729599999999998</v>
      </c>
      <c r="AH37">
        <v>140.34540000000001</v>
      </c>
      <c r="AI37">
        <v>0</v>
      </c>
      <c r="AJ37">
        <v>0</v>
      </c>
      <c r="AK37">
        <v>51.140700000000002</v>
      </c>
      <c r="AL37">
        <v>81.34</v>
      </c>
      <c r="AM37">
        <v>0</v>
      </c>
      <c r="AN37">
        <v>1.07128</v>
      </c>
      <c r="AO37">
        <v>17.64</v>
      </c>
      <c r="AP37">
        <v>0</v>
      </c>
      <c r="AQ37">
        <v>0</v>
      </c>
      <c r="AR37">
        <v>8.8320000000000007</v>
      </c>
      <c r="AS37">
        <v>10.089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3296.1371139999997</v>
      </c>
    </row>
    <row r="38" spans="1:117">
      <c r="A38" t="s">
        <v>80</v>
      </c>
      <c r="B38">
        <v>0</v>
      </c>
      <c r="C38">
        <v>0</v>
      </c>
      <c r="D38">
        <v>36.75</v>
      </c>
      <c r="E38">
        <v>0</v>
      </c>
      <c r="F38">
        <v>0</v>
      </c>
      <c r="G38">
        <v>64.073999999999998</v>
      </c>
      <c r="H38">
        <v>0</v>
      </c>
      <c r="I38">
        <v>0</v>
      </c>
      <c r="J38">
        <v>83.296000000000006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418.77</v>
      </c>
      <c r="V38">
        <v>18.07</v>
      </c>
      <c r="W38">
        <v>43.704000000000001</v>
      </c>
      <c r="X38">
        <v>98.34375</v>
      </c>
      <c r="Y38">
        <v>0</v>
      </c>
      <c r="Z38">
        <v>6.5208000000000004</v>
      </c>
      <c r="AA38">
        <v>0</v>
      </c>
      <c r="AB38">
        <v>18.661999999999999</v>
      </c>
      <c r="AC38">
        <v>9.6778399999999998</v>
      </c>
      <c r="AD38">
        <v>27.3447</v>
      </c>
      <c r="AE38">
        <v>49.436556000000003</v>
      </c>
      <c r="AF38">
        <v>8.8740000000000006</v>
      </c>
      <c r="AG38">
        <v>39.729599999999998</v>
      </c>
      <c r="AH38">
        <v>140.34540000000001</v>
      </c>
      <c r="AI38">
        <v>0</v>
      </c>
      <c r="AJ38">
        <v>0</v>
      </c>
      <c r="AK38">
        <v>51.140700000000002</v>
      </c>
      <c r="AL38">
        <v>81.34</v>
      </c>
      <c r="AM38">
        <v>0</v>
      </c>
      <c r="AN38">
        <v>1.07128</v>
      </c>
      <c r="AO38">
        <v>17.64</v>
      </c>
      <c r="AP38">
        <v>0</v>
      </c>
      <c r="AQ38">
        <v>0</v>
      </c>
      <c r="AR38">
        <v>8.8320000000000007</v>
      </c>
      <c r="AS38">
        <v>10.089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3296.1371139999997</v>
      </c>
    </row>
    <row r="39" spans="1:117">
      <c r="A39" t="s">
        <v>81</v>
      </c>
      <c r="B39">
        <v>0</v>
      </c>
      <c r="C39">
        <v>0</v>
      </c>
      <c r="D39">
        <v>36.75</v>
      </c>
      <c r="E39">
        <v>0</v>
      </c>
      <c r="F39">
        <v>0</v>
      </c>
      <c r="G39">
        <v>64.073999999999998</v>
      </c>
      <c r="H39">
        <v>0</v>
      </c>
      <c r="I39">
        <v>0</v>
      </c>
      <c r="J39">
        <v>83.296000000000006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418.77</v>
      </c>
      <c r="V39">
        <v>16.68</v>
      </c>
      <c r="W39">
        <v>43.704000000000001</v>
      </c>
      <c r="X39">
        <v>98.34375</v>
      </c>
      <c r="Y39">
        <v>0</v>
      </c>
      <c r="Z39">
        <v>6.5208000000000004</v>
      </c>
      <c r="AA39">
        <v>0</v>
      </c>
      <c r="AB39">
        <v>18.661999999999999</v>
      </c>
      <c r="AC39">
        <v>9.6778399999999998</v>
      </c>
      <c r="AD39">
        <v>27.3447</v>
      </c>
      <c r="AE39">
        <v>49.436556000000003</v>
      </c>
      <c r="AF39">
        <v>8.8740000000000006</v>
      </c>
      <c r="AG39">
        <v>39.729599999999998</v>
      </c>
      <c r="AH39">
        <v>116.9545</v>
      </c>
      <c r="AI39">
        <v>0</v>
      </c>
      <c r="AJ39">
        <v>0</v>
      </c>
      <c r="AK39">
        <v>51.140700000000002</v>
      </c>
      <c r="AL39">
        <v>81.34</v>
      </c>
      <c r="AM39">
        <v>0</v>
      </c>
      <c r="AN39">
        <v>1.07128</v>
      </c>
      <c r="AO39">
        <v>17.64</v>
      </c>
      <c r="AP39">
        <v>0</v>
      </c>
      <c r="AQ39">
        <v>0</v>
      </c>
      <c r="AR39">
        <v>8.8320000000000007</v>
      </c>
      <c r="AS39">
        <v>10.089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3271.356213999999</v>
      </c>
    </row>
    <row r="40" spans="1:117">
      <c r="A40" t="s">
        <v>82</v>
      </c>
      <c r="B40">
        <v>0</v>
      </c>
      <c r="C40">
        <v>0</v>
      </c>
      <c r="D40">
        <v>36.75</v>
      </c>
      <c r="E40">
        <v>0</v>
      </c>
      <c r="F40">
        <v>0</v>
      </c>
      <c r="G40">
        <v>64.073999999999998</v>
      </c>
      <c r="H40">
        <v>0</v>
      </c>
      <c r="I40">
        <v>0</v>
      </c>
      <c r="J40">
        <v>83.296000000000006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418.77</v>
      </c>
      <c r="V40">
        <v>16.68</v>
      </c>
      <c r="W40">
        <v>43.704000000000001</v>
      </c>
      <c r="X40">
        <v>98.34375</v>
      </c>
      <c r="Y40">
        <v>0</v>
      </c>
      <c r="Z40">
        <v>6.5208000000000004</v>
      </c>
      <c r="AA40">
        <v>0</v>
      </c>
      <c r="AB40">
        <v>18.661999999999999</v>
      </c>
      <c r="AC40">
        <v>9.6778399999999998</v>
      </c>
      <c r="AD40">
        <v>27.3447</v>
      </c>
      <c r="AE40">
        <v>49.436556000000003</v>
      </c>
      <c r="AF40">
        <v>8.8740000000000006</v>
      </c>
      <c r="AG40">
        <v>39.729599999999998</v>
      </c>
      <c r="AH40">
        <v>116.9545</v>
      </c>
      <c r="AI40">
        <v>0</v>
      </c>
      <c r="AJ40">
        <v>0</v>
      </c>
      <c r="AK40">
        <v>51.140700000000002</v>
      </c>
      <c r="AL40">
        <v>81.34</v>
      </c>
      <c r="AM40">
        <v>0</v>
      </c>
      <c r="AN40">
        <v>1.07128</v>
      </c>
      <c r="AO40">
        <v>17.64</v>
      </c>
      <c r="AP40">
        <v>0</v>
      </c>
      <c r="AQ40">
        <v>0</v>
      </c>
      <c r="AR40">
        <v>19.872</v>
      </c>
      <c r="AS40">
        <v>10.089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3282.396213999999</v>
      </c>
    </row>
    <row r="41" spans="1:117">
      <c r="A41" t="s">
        <v>83</v>
      </c>
      <c r="B41">
        <v>0</v>
      </c>
      <c r="C41">
        <v>0</v>
      </c>
      <c r="D41">
        <v>36.75</v>
      </c>
      <c r="E41">
        <v>0</v>
      </c>
      <c r="F41">
        <v>0</v>
      </c>
      <c r="G41">
        <v>64.073999999999998</v>
      </c>
      <c r="H41">
        <v>0</v>
      </c>
      <c r="I41">
        <v>0</v>
      </c>
      <c r="J41">
        <v>83.296000000000006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418.77</v>
      </c>
      <c r="V41">
        <v>16.68</v>
      </c>
      <c r="W41">
        <v>43.704000000000001</v>
      </c>
      <c r="X41">
        <v>98.34375</v>
      </c>
      <c r="Y41">
        <v>0</v>
      </c>
      <c r="Z41">
        <v>6.5208000000000004</v>
      </c>
      <c r="AA41">
        <v>0</v>
      </c>
      <c r="AB41">
        <v>18.661999999999999</v>
      </c>
      <c r="AC41">
        <v>9.6778399999999998</v>
      </c>
      <c r="AD41">
        <v>27.3447</v>
      </c>
      <c r="AE41">
        <v>49.436556000000003</v>
      </c>
      <c r="AF41">
        <v>8.8740000000000006</v>
      </c>
      <c r="AG41">
        <v>39.729599999999998</v>
      </c>
      <c r="AH41">
        <v>116.9545</v>
      </c>
      <c r="AI41">
        <v>0</v>
      </c>
      <c r="AJ41">
        <v>0</v>
      </c>
      <c r="AK41">
        <v>51.140700000000002</v>
      </c>
      <c r="AL41">
        <v>81.34</v>
      </c>
      <c r="AM41">
        <v>0</v>
      </c>
      <c r="AN41">
        <v>1.07128</v>
      </c>
      <c r="AO41">
        <v>17.64</v>
      </c>
      <c r="AP41">
        <v>0</v>
      </c>
      <c r="AQ41">
        <v>0</v>
      </c>
      <c r="AR41">
        <v>48.576000000000001</v>
      </c>
      <c r="AS41">
        <v>13.452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3314.4632139999994</v>
      </c>
    </row>
    <row r="42" spans="1:117">
      <c r="A42" t="s">
        <v>84</v>
      </c>
      <c r="B42">
        <v>0</v>
      </c>
      <c r="C42">
        <v>0</v>
      </c>
      <c r="D42">
        <v>36.75</v>
      </c>
      <c r="E42">
        <v>0</v>
      </c>
      <c r="F42">
        <v>0</v>
      </c>
      <c r="G42">
        <v>64.073999999999998</v>
      </c>
      <c r="H42">
        <v>0</v>
      </c>
      <c r="I42">
        <v>0</v>
      </c>
      <c r="J42">
        <v>83.296000000000006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418.77</v>
      </c>
      <c r="V42">
        <v>16.68</v>
      </c>
      <c r="W42">
        <v>43.704000000000001</v>
      </c>
      <c r="X42">
        <v>98.34375</v>
      </c>
      <c r="Y42">
        <v>0</v>
      </c>
      <c r="Z42">
        <v>6.5208000000000004</v>
      </c>
      <c r="AA42">
        <v>0</v>
      </c>
      <c r="AB42">
        <v>18.661999999999999</v>
      </c>
      <c r="AC42">
        <v>9.6778399999999998</v>
      </c>
      <c r="AD42">
        <v>27.3447</v>
      </c>
      <c r="AE42">
        <v>49.436556000000003</v>
      </c>
      <c r="AF42">
        <v>8.8740000000000006</v>
      </c>
      <c r="AG42">
        <v>39.729599999999998</v>
      </c>
      <c r="AH42">
        <v>116.9545</v>
      </c>
      <c r="AI42">
        <v>0</v>
      </c>
      <c r="AJ42">
        <v>0</v>
      </c>
      <c r="AK42">
        <v>51.140700000000002</v>
      </c>
      <c r="AL42">
        <v>81.34</v>
      </c>
      <c r="AM42">
        <v>0</v>
      </c>
      <c r="AN42">
        <v>1.07128</v>
      </c>
      <c r="AO42">
        <v>17.64</v>
      </c>
      <c r="AP42">
        <v>0</v>
      </c>
      <c r="AQ42">
        <v>0</v>
      </c>
      <c r="AR42">
        <v>48.576000000000001</v>
      </c>
      <c r="AS42">
        <v>32.822879999999998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3333.8340939999994</v>
      </c>
    </row>
    <row r="43" spans="1:117">
      <c r="A43" t="s">
        <v>85</v>
      </c>
      <c r="B43">
        <v>0</v>
      </c>
      <c r="C43">
        <v>0</v>
      </c>
      <c r="D43">
        <v>36.75</v>
      </c>
      <c r="E43">
        <v>0</v>
      </c>
      <c r="F43">
        <v>0</v>
      </c>
      <c r="G43">
        <v>64.073999999999998</v>
      </c>
      <c r="H43">
        <v>0</v>
      </c>
      <c r="I43">
        <v>0</v>
      </c>
      <c r="J43">
        <v>83.296000000000006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418.77</v>
      </c>
      <c r="V43">
        <v>16.68</v>
      </c>
      <c r="W43">
        <v>43.704000000000001</v>
      </c>
      <c r="X43">
        <v>98.34375</v>
      </c>
      <c r="Y43">
        <v>0</v>
      </c>
      <c r="Z43">
        <v>6.5208000000000004</v>
      </c>
      <c r="AA43">
        <v>0</v>
      </c>
      <c r="AB43">
        <v>18.661999999999999</v>
      </c>
      <c r="AC43">
        <v>9.6778399999999998</v>
      </c>
      <c r="AD43">
        <v>27.3447</v>
      </c>
      <c r="AE43">
        <v>49.436556000000003</v>
      </c>
      <c r="AF43">
        <v>8.8740000000000006</v>
      </c>
      <c r="AG43">
        <v>39.729599999999998</v>
      </c>
      <c r="AH43">
        <v>116.9545</v>
      </c>
      <c r="AI43">
        <v>0</v>
      </c>
      <c r="AJ43">
        <v>0</v>
      </c>
      <c r="AK43">
        <v>51.140700000000002</v>
      </c>
      <c r="AL43">
        <v>81.34</v>
      </c>
      <c r="AM43">
        <v>0</v>
      </c>
      <c r="AN43">
        <v>1.07128</v>
      </c>
      <c r="AO43">
        <v>18.228000000000002</v>
      </c>
      <c r="AP43">
        <v>0</v>
      </c>
      <c r="AQ43">
        <v>0</v>
      </c>
      <c r="AR43">
        <v>13.247999999999999</v>
      </c>
      <c r="AS43">
        <v>32.822879999999998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3299.0940939999996</v>
      </c>
    </row>
    <row r="44" spans="1:117">
      <c r="A44" t="s">
        <v>86</v>
      </c>
      <c r="B44">
        <v>0</v>
      </c>
      <c r="C44">
        <v>0</v>
      </c>
      <c r="D44">
        <v>36.75</v>
      </c>
      <c r="E44">
        <v>0</v>
      </c>
      <c r="F44">
        <v>0</v>
      </c>
      <c r="G44">
        <v>64.073999999999998</v>
      </c>
      <c r="H44">
        <v>0</v>
      </c>
      <c r="I44">
        <v>0</v>
      </c>
      <c r="J44">
        <v>83.296000000000006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418.77</v>
      </c>
      <c r="V44">
        <v>16.68</v>
      </c>
      <c r="W44">
        <v>43.704000000000001</v>
      </c>
      <c r="X44">
        <v>98.34375</v>
      </c>
      <c r="Y44">
        <v>0</v>
      </c>
      <c r="Z44">
        <v>6.5208000000000004</v>
      </c>
      <c r="AA44">
        <v>0</v>
      </c>
      <c r="AB44">
        <v>18.661999999999999</v>
      </c>
      <c r="AC44">
        <v>9.6778399999999998</v>
      </c>
      <c r="AD44">
        <v>27.3447</v>
      </c>
      <c r="AE44">
        <v>49.436556000000003</v>
      </c>
      <c r="AF44">
        <v>8.8740000000000006</v>
      </c>
      <c r="AG44">
        <v>39.729599999999998</v>
      </c>
      <c r="AH44">
        <v>116.9545</v>
      </c>
      <c r="AI44">
        <v>0</v>
      </c>
      <c r="AJ44">
        <v>0</v>
      </c>
      <c r="AK44">
        <v>51.140700000000002</v>
      </c>
      <c r="AL44">
        <v>81.34</v>
      </c>
      <c r="AM44">
        <v>0</v>
      </c>
      <c r="AN44">
        <v>1.07128</v>
      </c>
      <c r="AO44">
        <v>18.228000000000002</v>
      </c>
      <c r="AP44">
        <v>0</v>
      </c>
      <c r="AQ44">
        <v>0</v>
      </c>
      <c r="AR44">
        <v>13.247999999999999</v>
      </c>
      <c r="AS44">
        <v>10.089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3276.3602139999994</v>
      </c>
    </row>
    <row r="45" spans="1:117">
      <c r="A45" t="s">
        <v>87</v>
      </c>
      <c r="B45">
        <v>0</v>
      </c>
      <c r="C45">
        <v>0</v>
      </c>
      <c r="D45">
        <v>36.75</v>
      </c>
      <c r="E45">
        <v>0</v>
      </c>
      <c r="F45">
        <v>0</v>
      </c>
      <c r="G45">
        <v>64.073999999999998</v>
      </c>
      <c r="H45">
        <v>0</v>
      </c>
      <c r="I45">
        <v>0</v>
      </c>
      <c r="J45">
        <v>83.296000000000006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418.77</v>
      </c>
      <c r="V45">
        <v>16.68</v>
      </c>
      <c r="W45">
        <v>43.704000000000001</v>
      </c>
      <c r="X45">
        <v>98.34375</v>
      </c>
      <c r="Y45">
        <v>0</v>
      </c>
      <c r="Z45">
        <v>6.5208000000000004</v>
      </c>
      <c r="AA45">
        <v>0</v>
      </c>
      <c r="AB45">
        <v>19.995000000000001</v>
      </c>
      <c r="AC45">
        <v>9.6778399999999998</v>
      </c>
      <c r="AD45">
        <v>27.3447</v>
      </c>
      <c r="AE45">
        <v>49.436556000000003</v>
      </c>
      <c r="AF45">
        <v>8.8740000000000006</v>
      </c>
      <c r="AG45">
        <v>39.729599999999998</v>
      </c>
      <c r="AH45">
        <v>93.563599999999994</v>
      </c>
      <c r="AI45">
        <v>0</v>
      </c>
      <c r="AJ45">
        <v>0</v>
      </c>
      <c r="AK45">
        <v>51.140700000000002</v>
      </c>
      <c r="AL45">
        <v>82.501999999999995</v>
      </c>
      <c r="AM45">
        <v>0</v>
      </c>
      <c r="AN45">
        <v>1.07128</v>
      </c>
      <c r="AO45">
        <v>18.228000000000002</v>
      </c>
      <c r="AP45">
        <v>0</v>
      </c>
      <c r="AQ45">
        <v>0</v>
      </c>
      <c r="AR45">
        <v>13.247999999999999</v>
      </c>
      <c r="AS45">
        <v>10.089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3255.4643139999994</v>
      </c>
    </row>
    <row r="46" spans="1:117">
      <c r="A46" t="s">
        <v>88</v>
      </c>
      <c r="B46">
        <v>0</v>
      </c>
      <c r="C46">
        <v>0</v>
      </c>
      <c r="D46">
        <v>36.75</v>
      </c>
      <c r="E46">
        <v>0</v>
      </c>
      <c r="F46">
        <v>0</v>
      </c>
      <c r="G46">
        <v>64.073999999999998</v>
      </c>
      <c r="H46">
        <v>0</v>
      </c>
      <c r="I46">
        <v>0</v>
      </c>
      <c r="J46">
        <v>83.296000000000006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418.77</v>
      </c>
      <c r="V46">
        <v>16.68</v>
      </c>
      <c r="W46">
        <v>43.704000000000001</v>
      </c>
      <c r="X46">
        <v>98.34375</v>
      </c>
      <c r="Y46">
        <v>0</v>
      </c>
      <c r="Z46">
        <v>6.5208000000000004</v>
      </c>
      <c r="AA46">
        <v>0</v>
      </c>
      <c r="AB46">
        <v>19.995000000000001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39.729599999999998</v>
      </c>
      <c r="AH46">
        <v>93.563599999999994</v>
      </c>
      <c r="AI46">
        <v>0</v>
      </c>
      <c r="AJ46">
        <v>0</v>
      </c>
      <c r="AK46">
        <v>51.140700000000002</v>
      </c>
      <c r="AL46">
        <v>82.501999999999995</v>
      </c>
      <c r="AM46">
        <v>0</v>
      </c>
      <c r="AN46">
        <v>1.07128</v>
      </c>
      <c r="AO46">
        <v>18.228000000000002</v>
      </c>
      <c r="AP46">
        <v>0</v>
      </c>
      <c r="AQ46">
        <v>0</v>
      </c>
      <c r="AR46">
        <v>13.247999999999999</v>
      </c>
      <c r="AS46">
        <v>10.089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3255.4643139999994</v>
      </c>
    </row>
    <row r="47" spans="1:117">
      <c r="A47" t="s">
        <v>89</v>
      </c>
      <c r="B47">
        <v>0</v>
      </c>
      <c r="C47">
        <v>0</v>
      </c>
      <c r="D47">
        <v>35.700000000000003</v>
      </c>
      <c r="E47">
        <v>0</v>
      </c>
      <c r="F47">
        <v>0</v>
      </c>
      <c r="G47">
        <v>63.530999999999999</v>
      </c>
      <c r="H47">
        <v>0</v>
      </c>
      <c r="I47">
        <v>0</v>
      </c>
      <c r="J47">
        <v>83.296000000000006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418.77</v>
      </c>
      <c r="V47">
        <v>16.68</v>
      </c>
      <c r="W47">
        <v>38.847999999999999</v>
      </c>
      <c r="X47">
        <v>98.34375</v>
      </c>
      <c r="Y47">
        <v>0</v>
      </c>
      <c r="Z47">
        <v>6.5208000000000004</v>
      </c>
      <c r="AA47">
        <v>0</v>
      </c>
      <c r="AB47">
        <v>26.34008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39.729599999999998</v>
      </c>
      <c r="AH47">
        <v>93.563599999999994</v>
      </c>
      <c r="AI47">
        <v>0</v>
      </c>
      <c r="AJ47">
        <v>0</v>
      </c>
      <c r="AK47">
        <v>51.140700000000002</v>
      </c>
      <c r="AL47">
        <v>82.501999999999995</v>
      </c>
      <c r="AM47">
        <v>0</v>
      </c>
      <c r="AN47">
        <v>1.07128</v>
      </c>
      <c r="AO47">
        <v>20.58</v>
      </c>
      <c r="AP47">
        <v>0</v>
      </c>
      <c r="AQ47">
        <v>0</v>
      </c>
      <c r="AR47">
        <v>13.247999999999999</v>
      </c>
      <c r="AS47">
        <v>10.089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3257.7123939999992</v>
      </c>
    </row>
    <row r="48" spans="1:117">
      <c r="A48" t="s">
        <v>90</v>
      </c>
      <c r="B48">
        <v>0</v>
      </c>
      <c r="C48">
        <v>0</v>
      </c>
      <c r="D48">
        <v>35.700000000000003</v>
      </c>
      <c r="E48">
        <v>0</v>
      </c>
      <c r="F48">
        <v>0</v>
      </c>
      <c r="G48">
        <v>63.530999999999999</v>
      </c>
      <c r="H48">
        <v>0</v>
      </c>
      <c r="I48">
        <v>0</v>
      </c>
      <c r="J48">
        <v>83.296000000000006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418.77</v>
      </c>
      <c r="V48">
        <v>16.68</v>
      </c>
      <c r="W48">
        <v>38.847999999999999</v>
      </c>
      <c r="X48">
        <v>98.34375</v>
      </c>
      <c r="Y48">
        <v>0</v>
      </c>
      <c r="Z48">
        <v>6.5208000000000004</v>
      </c>
      <c r="AA48">
        <v>0</v>
      </c>
      <c r="AB48">
        <v>26.34008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39.729599999999998</v>
      </c>
      <c r="AH48">
        <v>93.563599999999994</v>
      </c>
      <c r="AI48">
        <v>0</v>
      </c>
      <c r="AJ48">
        <v>0</v>
      </c>
      <c r="AK48">
        <v>51.140700000000002</v>
      </c>
      <c r="AL48">
        <v>82.501999999999995</v>
      </c>
      <c r="AM48">
        <v>0</v>
      </c>
      <c r="AN48">
        <v>1.07128</v>
      </c>
      <c r="AO48">
        <v>20.58</v>
      </c>
      <c r="AP48">
        <v>0</v>
      </c>
      <c r="AQ48">
        <v>0</v>
      </c>
      <c r="AR48">
        <v>13.247999999999999</v>
      </c>
      <c r="AS48">
        <v>10.089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3257.7123939999992</v>
      </c>
    </row>
    <row r="49" spans="1:117">
      <c r="A49" t="s">
        <v>91</v>
      </c>
      <c r="B49">
        <v>0</v>
      </c>
      <c r="C49">
        <v>0</v>
      </c>
      <c r="D49">
        <v>35.700000000000003</v>
      </c>
      <c r="E49">
        <v>0</v>
      </c>
      <c r="F49">
        <v>0</v>
      </c>
      <c r="G49">
        <v>63.530999999999999</v>
      </c>
      <c r="H49">
        <v>0</v>
      </c>
      <c r="I49">
        <v>0</v>
      </c>
      <c r="J49">
        <v>83.296000000000006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418.77</v>
      </c>
      <c r="V49">
        <v>16.68</v>
      </c>
      <c r="W49">
        <v>38.847999999999999</v>
      </c>
      <c r="X49">
        <v>98.34375</v>
      </c>
      <c r="Y49">
        <v>0</v>
      </c>
      <c r="Z49">
        <v>6.5208000000000004</v>
      </c>
      <c r="AA49">
        <v>0</v>
      </c>
      <c r="AB49">
        <v>18.661999999999999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39.729599999999998</v>
      </c>
      <c r="AH49">
        <v>93.563599999999994</v>
      </c>
      <c r="AI49">
        <v>0</v>
      </c>
      <c r="AJ49">
        <v>0</v>
      </c>
      <c r="AK49">
        <v>51.140700000000002</v>
      </c>
      <c r="AL49">
        <v>82.501999999999995</v>
      </c>
      <c r="AM49">
        <v>0</v>
      </c>
      <c r="AN49">
        <v>1.07128</v>
      </c>
      <c r="AO49">
        <v>20.58</v>
      </c>
      <c r="AP49">
        <v>0</v>
      </c>
      <c r="AQ49">
        <v>0</v>
      </c>
      <c r="AR49">
        <v>13.247999999999999</v>
      </c>
      <c r="AS49">
        <v>10.089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3250.0343139999991</v>
      </c>
    </row>
    <row r="50" spans="1:117">
      <c r="A50" t="s">
        <v>92</v>
      </c>
      <c r="B50">
        <v>0</v>
      </c>
      <c r="C50">
        <v>0</v>
      </c>
      <c r="D50">
        <v>35.700000000000003</v>
      </c>
      <c r="E50">
        <v>0</v>
      </c>
      <c r="F50">
        <v>0</v>
      </c>
      <c r="G50">
        <v>63.530999999999999</v>
      </c>
      <c r="H50">
        <v>0</v>
      </c>
      <c r="I50">
        <v>0</v>
      </c>
      <c r="J50">
        <v>83.296000000000006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418.77</v>
      </c>
      <c r="V50">
        <v>16.68</v>
      </c>
      <c r="W50">
        <v>38.847999999999999</v>
      </c>
      <c r="X50">
        <v>98.34375</v>
      </c>
      <c r="Y50">
        <v>0</v>
      </c>
      <c r="Z50">
        <v>6.5208000000000004</v>
      </c>
      <c r="AA50">
        <v>0</v>
      </c>
      <c r="AB50">
        <v>18.661999999999999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39.729599999999998</v>
      </c>
      <c r="AH50">
        <v>93.563599999999994</v>
      </c>
      <c r="AI50">
        <v>0</v>
      </c>
      <c r="AJ50">
        <v>0</v>
      </c>
      <c r="AK50">
        <v>51.140700000000002</v>
      </c>
      <c r="AL50">
        <v>82.501999999999995</v>
      </c>
      <c r="AM50">
        <v>0</v>
      </c>
      <c r="AN50">
        <v>1.07128</v>
      </c>
      <c r="AO50">
        <v>20.58</v>
      </c>
      <c r="AP50">
        <v>0</v>
      </c>
      <c r="AQ50">
        <v>0</v>
      </c>
      <c r="AR50">
        <v>13.247999999999999</v>
      </c>
      <c r="AS50">
        <v>10.089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3250.0343139999991</v>
      </c>
    </row>
    <row r="51" spans="1:117">
      <c r="A51" t="s">
        <v>93</v>
      </c>
      <c r="B51">
        <v>0</v>
      </c>
      <c r="C51">
        <v>0</v>
      </c>
      <c r="D51">
        <v>35.700000000000003</v>
      </c>
      <c r="E51">
        <v>0</v>
      </c>
      <c r="F51">
        <v>0</v>
      </c>
      <c r="G51">
        <v>63.530999999999999</v>
      </c>
      <c r="H51">
        <v>0</v>
      </c>
      <c r="I51">
        <v>0</v>
      </c>
      <c r="J51">
        <v>83.296000000000006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418.77</v>
      </c>
      <c r="V51">
        <v>16.68</v>
      </c>
      <c r="W51">
        <v>41.276000000000003</v>
      </c>
      <c r="X51">
        <v>98.34375</v>
      </c>
      <c r="Y51">
        <v>0</v>
      </c>
      <c r="Z51">
        <v>6.5208000000000004</v>
      </c>
      <c r="AA51">
        <v>0</v>
      </c>
      <c r="AB51">
        <v>19.4618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39.729599999999998</v>
      </c>
      <c r="AH51">
        <v>116.9545</v>
      </c>
      <c r="AI51">
        <v>0</v>
      </c>
      <c r="AJ51">
        <v>0</v>
      </c>
      <c r="AK51">
        <v>51.140700000000002</v>
      </c>
      <c r="AL51">
        <v>83.082999999999998</v>
      </c>
      <c r="AM51">
        <v>0</v>
      </c>
      <c r="AN51">
        <v>1.07128</v>
      </c>
      <c r="AO51">
        <v>20.58</v>
      </c>
      <c r="AP51">
        <v>0</v>
      </c>
      <c r="AQ51">
        <v>0</v>
      </c>
      <c r="AR51">
        <v>15.456</v>
      </c>
      <c r="AS51">
        <v>10.7616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3280.1146139999992</v>
      </c>
    </row>
    <row r="52" spans="1:117">
      <c r="A52" t="s">
        <v>94</v>
      </c>
      <c r="B52">
        <v>0</v>
      </c>
      <c r="C52">
        <v>0</v>
      </c>
      <c r="D52">
        <v>35.700000000000003</v>
      </c>
      <c r="E52">
        <v>0</v>
      </c>
      <c r="F52">
        <v>0</v>
      </c>
      <c r="G52">
        <v>63.530999999999999</v>
      </c>
      <c r="H52">
        <v>0</v>
      </c>
      <c r="I52">
        <v>0</v>
      </c>
      <c r="J52">
        <v>83.296000000000006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418.77</v>
      </c>
      <c r="V52">
        <v>16.68</v>
      </c>
      <c r="W52">
        <v>41.276000000000003</v>
      </c>
      <c r="X52">
        <v>98.34375</v>
      </c>
      <c r="Y52">
        <v>0</v>
      </c>
      <c r="Z52">
        <v>6.5208000000000004</v>
      </c>
      <c r="AA52">
        <v>0</v>
      </c>
      <c r="AB52">
        <v>19.4618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39.729599999999998</v>
      </c>
      <c r="AH52">
        <v>116.9545</v>
      </c>
      <c r="AI52">
        <v>0</v>
      </c>
      <c r="AJ52">
        <v>0</v>
      </c>
      <c r="AK52">
        <v>51.140700000000002</v>
      </c>
      <c r="AL52">
        <v>83.082999999999998</v>
      </c>
      <c r="AM52">
        <v>0</v>
      </c>
      <c r="AN52">
        <v>1.07128</v>
      </c>
      <c r="AO52">
        <v>20.58</v>
      </c>
      <c r="AP52">
        <v>0</v>
      </c>
      <c r="AQ52">
        <v>0</v>
      </c>
      <c r="AR52">
        <v>15.456</v>
      </c>
      <c r="AS52">
        <v>10.7616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3280.1146139999992</v>
      </c>
    </row>
    <row r="53" spans="1:117">
      <c r="A53" t="s">
        <v>95</v>
      </c>
      <c r="B53">
        <v>0</v>
      </c>
      <c r="C53">
        <v>0</v>
      </c>
      <c r="D53">
        <v>35.700000000000003</v>
      </c>
      <c r="E53">
        <v>0</v>
      </c>
      <c r="F53">
        <v>0</v>
      </c>
      <c r="G53">
        <v>63.530999999999999</v>
      </c>
      <c r="H53">
        <v>0</v>
      </c>
      <c r="I53">
        <v>0</v>
      </c>
      <c r="J53">
        <v>83.296000000000006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418.77</v>
      </c>
      <c r="V53">
        <v>16.68</v>
      </c>
      <c r="W53">
        <v>41.276000000000003</v>
      </c>
      <c r="X53">
        <v>98.34375</v>
      </c>
      <c r="Y53">
        <v>0</v>
      </c>
      <c r="Z53">
        <v>6.5208000000000004</v>
      </c>
      <c r="AA53">
        <v>0</v>
      </c>
      <c r="AB53">
        <v>19.4618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39.729599999999998</v>
      </c>
      <c r="AH53">
        <v>116.9545</v>
      </c>
      <c r="AI53">
        <v>0</v>
      </c>
      <c r="AJ53">
        <v>0</v>
      </c>
      <c r="AK53">
        <v>51.140700000000002</v>
      </c>
      <c r="AL53">
        <v>83.082999999999998</v>
      </c>
      <c r="AM53">
        <v>0</v>
      </c>
      <c r="AN53">
        <v>1.07128</v>
      </c>
      <c r="AO53">
        <v>20.58</v>
      </c>
      <c r="AP53">
        <v>0</v>
      </c>
      <c r="AQ53">
        <v>0</v>
      </c>
      <c r="AR53">
        <v>13.247999999999999</v>
      </c>
      <c r="AS53">
        <v>10.7616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3277.9066139999991</v>
      </c>
    </row>
    <row r="54" spans="1:117">
      <c r="A54" t="s">
        <v>96</v>
      </c>
      <c r="B54">
        <v>0</v>
      </c>
      <c r="C54">
        <v>0</v>
      </c>
      <c r="D54">
        <v>35.700000000000003</v>
      </c>
      <c r="E54">
        <v>0</v>
      </c>
      <c r="F54">
        <v>0</v>
      </c>
      <c r="G54">
        <v>63.530999999999999</v>
      </c>
      <c r="H54">
        <v>0</v>
      </c>
      <c r="I54">
        <v>0</v>
      </c>
      <c r="J54">
        <v>83.296000000000006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418.77</v>
      </c>
      <c r="V54">
        <v>16.68</v>
      </c>
      <c r="W54">
        <v>41.276000000000003</v>
      </c>
      <c r="X54">
        <v>98.34375</v>
      </c>
      <c r="Y54">
        <v>0</v>
      </c>
      <c r="Z54">
        <v>6.5208000000000004</v>
      </c>
      <c r="AA54">
        <v>0</v>
      </c>
      <c r="AB54">
        <v>19.4618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39.729599999999998</v>
      </c>
      <c r="AH54">
        <v>116.9545</v>
      </c>
      <c r="AI54">
        <v>0</v>
      </c>
      <c r="AJ54">
        <v>0</v>
      </c>
      <c r="AK54">
        <v>51.140700000000002</v>
      </c>
      <c r="AL54">
        <v>83.082999999999998</v>
      </c>
      <c r="AM54">
        <v>0</v>
      </c>
      <c r="AN54">
        <v>1.07128</v>
      </c>
      <c r="AO54">
        <v>20.58</v>
      </c>
      <c r="AP54">
        <v>0</v>
      </c>
      <c r="AQ54">
        <v>0</v>
      </c>
      <c r="AR54">
        <v>13.247999999999999</v>
      </c>
      <c r="AS54">
        <v>10.7616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3277.9066139999991</v>
      </c>
    </row>
    <row r="55" spans="1:117">
      <c r="A55" t="s">
        <v>97</v>
      </c>
      <c r="B55">
        <v>0</v>
      </c>
      <c r="C55">
        <v>0</v>
      </c>
      <c r="D55">
        <v>35.700000000000003</v>
      </c>
      <c r="E55">
        <v>0</v>
      </c>
      <c r="F55">
        <v>0</v>
      </c>
      <c r="G55">
        <v>63.530999999999999</v>
      </c>
      <c r="H55">
        <v>0</v>
      </c>
      <c r="I55">
        <v>0</v>
      </c>
      <c r="J55">
        <v>83.296000000000006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418.77</v>
      </c>
      <c r="V55">
        <v>16.68</v>
      </c>
      <c r="W55">
        <v>41.276000000000003</v>
      </c>
      <c r="X55">
        <v>98.34375</v>
      </c>
      <c r="Y55">
        <v>0</v>
      </c>
      <c r="Z55">
        <v>6.5208000000000004</v>
      </c>
      <c r="AA55">
        <v>0</v>
      </c>
      <c r="AB55">
        <v>19.4618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39.729599999999998</v>
      </c>
      <c r="AH55">
        <v>116.9545</v>
      </c>
      <c r="AI55">
        <v>0</v>
      </c>
      <c r="AJ55">
        <v>0</v>
      </c>
      <c r="AK55">
        <v>51.140700000000002</v>
      </c>
      <c r="AL55">
        <v>83.082999999999998</v>
      </c>
      <c r="AM55">
        <v>0</v>
      </c>
      <c r="AN55">
        <v>1.07128</v>
      </c>
      <c r="AO55">
        <v>20.58</v>
      </c>
      <c r="AP55">
        <v>0</v>
      </c>
      <c r="AQ55">
        <v>0</v>
      </c>
      <c r="AR55">
        <v>14.352</v>
      </c>
      <c r="AS55">
        <v>10.7616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3279.0106139999989</v>
      </c>
    </row>
    <row r="56" spans="1:117">
      <c r="A56" t="s">
        <v>98</v>
      </c>
      <c r="B56">
        <v>0</v>
      </c>
      <c r="C56">
        <v>0</v>
      </c>
      <c r="D56">
        <v>35.700000000000003</v>
      </c>
      <c r="E56">
        <v>0</v>
      </c>
      <c r="F56">
        <v>0</v>
      </c>
      <c r="G56">
        <v>63.530999999999999</v>
      </c>
      <c r="H56">
        <v>0</v>
      </c>
      <c r="I56">
        <v>0</v>
      </c>
      <c r="J56">
        <v>83.296000000000006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418.77</v>
      </c>
      <c r="V56">
        <v>16.68</v>
      </c>
      <c r="W56">
        <v>41.276000000000003</v>
      </c>
      <c r="X56">
        <v>98.34375</v>
      </c>
      <c r="Y56">
        <v>0</v>
      </c>
      <c r="Z56">
        <v>6.5208000000000004</v>
      </c>
      <c r="AA56">
        <v>0</v>
      </c>
      <c r="AB56">
        <v>19.4618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39.729599999999998</v>
      </c>
      <c r="AH56">
        <v>116.9545</v>
      </c>
      <c r="AI56">
        <v>0</v>
      </c>
      <c r="AJ56">
        <v>0</v>
      </c>
      <c r="AK56">
        <v>51.140700000000002</v>
      </c>
      <c r="AL56">
        <v>83.082999999999998</v>
      </c>
      <c r="AM56">
        <v>0</v>
      </c>
      <c r="AN56">
        <v>1.07128</v>
      </c>
      <c r="AO56">
        <v>20.58</v>
      </c>
      <c r="AP56">
        <v>0</v>
      </c>
      <c r="AQ56">
        <v>0</v>
      </c>
      <c r="AR56">
        <v>14.352</v>
      </c>
      <c r="AS56">
        <v>10.7616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3279.0106139999989</v>
      </c>
    </row>
    <row r="57" spans="1:117">
      <c r="A57" t="s">
        <v>99</v>
      </c>
      <c r="B57">
        <v>0</v>
      </c>
      <c r="C57">
        <v>0</v>
      </c>
      <c r="D57">
        <v>35.700000000000003</v>
      </c>
      <c r="E57">
        <v>0</v>
      </c>
      <c r="F57">
        <v>0</v>
      </c>
      <c r="G57">
        <v>63.530999999999999</v>
      </c>
      <c r="H57">
        <v>0</v>
      </c>
      <c r="I57">
        <v>0</v>
      </c>
      <c r="J57">
        <v>83.296000000000006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418.77</v>
      </c>
      <c r="V57">
        <v>16.68</v>
      </c>
      <c r="W57">
        <v>41.276000000000003</v>
      </c>
      <c r="X57">
        <v>98.34375</v>
      </c>
      <c r="Y57">
        <v>0</v>
      </c>
      <c r="Z57">
        <v>0</v>
      </c>
      <c r="AA57">
        <v>0</v>
      </c>
      <c r="AB57">
        <v>19.4618</v>
      </c>
      <c r="AC57">
        <v>9.6778399999999998</v>
      </c>
      <c r="AD57">
        <v>27.3447</v>
      </c>
      <c r="AE57">
        <v>49.436556000000003</v>
      </c>
      <c r="AF57">
        <v>8.8740000000000006</v>
      </c>
      <c r="AG57">
        <v>39.729599999999998</v>
      </c>
      <c r="AH57">
        <v>140.34540000000001</v>
      </c>
      <c r="AI57">
        <v>0</v>
      </c>
      <c r="AJ57">
        <v>0</v>
      </c>
      <c r="AK57">
        <v>51.140700000000002</v>
      </c>
      <c r="AL57">
        <v>83.082999999999998</v>
      </c>
      <c r="AM57">
        <v>0</v>
      </c>
      <c r="AN57">
        <v>1.07128</v>
      </c>
      <c r="AO57">
        <v>19.404</v>
      </c>
      <c r="AP57">
        <v>0</v>
      </c>
      <c r="AQ57">
        <v>0</v>
      </c>
      <c r="AR57">
        <v>14.352</v>
      </c>
      <c r="AS57">
        <v>10.7616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3294.7047139999995</v>
      </c>
    </row>
    <row r="58" spans="1:117">
      <c r="A58" t="s">
        <v>100</v>
      </c>
      <c r="B58">
        <v>0</v>
      </c>
      <c r="C58">
        <v>0</v>
      </c>
      <c r="D58">
        <v>35.700000000000003</v>
      </c>
      <c r="E58">
        <v>0</v>
      </c>
      <c r="F58">
        <v>0</v>
      </c>
      <c r="G58">
        <v>63.530999999999999</v>
      </c>
      <c r="H58">
        <v>0</v>
      </c>
      <c r="I58">
        <v>0</v>
      </c>
      <c r="J58">
        <v>83.296000000000006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418.77</v>
      </c>
      <c r="V58">
        <v>16.68</v>
      </c>
      <c r="W58">
        <v>41.276000000000003</v>
      </c>
      <c r="X58">
        <v>98.34375</v>
      </c>
      <c r="Y58">
        <v>0</v>
      </c>
      <c r="Z58">
        <v>0</v>
      </c>
      <c r="AA58">
        <v>0</v>
      </c>
      <c r="AB58">
        <v>19.4618</v>
      </c>
      <c r="AC58">
        <v>9.6778399999999998</v>
      </c>
      <c r="AD58">
        <v>27.3447</v>
      </c>
      <c r="AE58">
        <v>49.436556000000003</v>
      </c>
      <c r="AF58">
        <v>8.8740000000000006</v>
      </c>
      <c r="AG58">
        <v>39.729599999999998</v>
      </c>
      <c r="AH58">
        <v>140.34540000000001</v>
      </c>
      <c r="AI58">
        <v>0</v>
      </c>
      <c r="AJ58">
        <v>0</v>
      </c>
      <c r="AK58">
        <v>51.140700000000002</v>
      </c>
      <c r="AL58">
        <v>83.082999999999998</v>
      </c>
      <c r="AM58">
        <v>0</v>
      </c>
      <c r="AN58">
        <v>1.07128</v>
      </c>
      <c r="AO58">
        <v>19.404</v>
      </c>
      <c r="AP58">
        <v>0</v>
      </c>
      <c r="AQ58">
        <v>0</v>
      </c>
      <c r="AR58">
        <v>14.352</v>
      </c>
      <c r="AS58">
        <v>10.7616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3294.7047139999995</v>
      </c>
    </row>
    <row r="59" spans="1:117">
      <c r="A59" t="s">
        <v>101</v>
      </c>
      <c r="B59">
        <v>0</v>
      </c>
      <c r="C59">
        <v>0</v>
      </c>
      <c r="D59">
        <v>35.700000000000003</v>
      </c>
      <c r="E59">
        <v>0</v>
      </c>
      <c r="F59">
        <v>0</v>
      </c>
      <c r="G59">
        <v>63.530999999999999</v>
      </c>
      <c r="H59">
        <v>0</v>
      </c>
      <c r="I59">
        <v>0</v>
      </c>
      <c r="J59">
        <v>83.296000000000006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418.77</v>
      </c>
      <c r="V59">
        <v>16.68</v>
      </c>
      <c r="W59">
        <v>41.276000000000003</v>
      </c>
      <c r="X59">
        <v>98.34375</v>
      </c>
      <c r="Y59">
        <v>0</v>
      </c>
      <c r="Z59">
        <v>0</v>
      </c>
      <c r="AA59">
        <v>0</v>
      </c>
      <c r="AB59">
        <v>18.661999999999999</v>
      </c>
      <c r="AC59">
        <v>9.6778399999999998</v>
      </c>
      <c r="AD59">
        <v>27.3447</v>
      </c>
      <c r="AE59">
        <v>49.436556000000003</v>
      </c>
      <c r="AF59">
        <v>8.8740000000000006</v>
      </c>
      <c r="AG59">
        <v>39.729599999999998</v>
      </c>
      <c r="AH59">
        <v>140.34540000000001</v>
      </c>
      <c r="AI59">
        <v>0</v>
      </c>
      <c r="AJ59">
        <v>0</v>
      </c>
      <c r="AK59">
        <v>51.140700000000002</v>
      </c>
      <c r="AL59">
        <v>83.082999999999998</v>
      </c>
      <c r="AM59">
        <v>0</v>
      </c>
      <c r="AN59">
        <v>1.07128</v>
      </c>
      <c r="AO59">
        <v>19.404</v>
      </c>
      <c r="AP59">
        <v>0</v>
      </c>
      <c r="AQ59">
        <v>0</v>
      </c>
      <c r="AR59">
        <v>14.352</v>
      </c>
      <c r="AS59">
        <v>10.7616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3293.9049139999993</v>
      </c>
    </row>
    <row r="60" spans="1:117">
      <c r="A60" t="s">
        <v>102</v>
      </c>
      <c r="B60">
        <v>0</v>
      </c>
      <c r="C60">
        <v>0</v>
      </c>
      <c r="D60">
        <v>35.700000000000003</v>
      </c>
      <c r="E60">
        <v>0</v>
      </c>
      <c r="F60">
        <v>0</v>
      </c>
      <c r="G60">
        <v>63.530999999999999</v>
      </c>
      <c r="H60">
        <v>0</v>
      </c>
      <c r="I60">
        <v>0</v>
      </c>
      <c r="J60">
        <v>83.296000000000006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418.77</v>
      </c>
      <c r="V60">
        <v>16.68</v>
      </c>
      <c r="W60">
        <v>41.276000000000003</v>
      </c>
      <c r="X60">
        <v>98.34375</v>
      </c>
      <c r="Y60">
        <v>0</v>
      </c>
      <c r="Z60">
        <v>0</v>
      </c>
      <c r="AA60">
        <v>0</v>
      </c>
      <c r="AB60">
        <v>18.661999999999999</v>
      </c>
      <c r="AC60">
        <v>9.6778399999999998</v>
      </c>
      <c r="AD60">
        <v>27.3447</v>
      </c>
      <c r="AE60">
        <v>49.436556000000003</v>
      </c>
      <c r="AF60">
        <v>8.8740000000000006</v>
      </c>
      <c r="AG60">
        <v>39.729599999999998</v>
      </c>
      <c r="AH60">
        <v>140.34540000000001</v>
      </c>
      <c r="AI60">
        <v>0</v>
      </c>
      <c r="AJ60">
        <v>0</v>
      </c>
      <c r="AK60">
        <v>51.140700000000002</v>
      </c>
      <c r="AL60">
        <v>83.082999999999998</v>
      </c>
      <c r="AM60">
        <v>0</v>
      </c>
      <c r="AN60">
        <v>1.07128</v>
      </c>
      <c r="AO60">
        <v>19.404</v>
      </c>
      <c r="AP60">
        <v>0</v>
      </c>
      <c r="AQ60">
        <v>0</v>
      </c>
      <c r="AR60">
        <v>14.352</v>
      </c>
      <c r="AS60">
        <v>10.7616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3293.9049139999993</v>
      </c>
    </row>
    <row r="61" spans="1:117">
      <c r="A61" t="s">
        <v>103</v>
      </c>
      <c r="B61">
        <v>0</v>
      </c>
      <c r="C61">
        <v>0</v>
      </c>
      <c r="D61">
        <v>35.700000000000003</v>
      </c>
      <c r="E61">
        <v>0</v>
      </c>
      <c r="F61">
        <v>0</v>
      </c>
      <c r="G61">
        <v>63.530999999999999</v>
      </c>
      <c r="H61">
        <v>0</v>
      </c>
      <c r="I61">
        <v>0</v>
      </c>
      <c r="J61">
        <v>83.296000000000006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418.77</v>
      </c>
      <c r="V61">
        <v>16.68</v>
      </c>
      <c r="W61">
        <v>41.276000000000003</v>
      </c>
      <c r="X61">
        <v>98.34375</v>
      </c>
      <c r="Y61">
        <v>0</v>
      </c>
      <c r="Z61">
        <v>0</v>
      </c>
      <c r="AA61">
        <v>13.983000000000001</v>
      </c>
      <c r="AB61">
        <v>18.661999999999999</v>
      </c>
      <c r="AC61">
        <v>9.6778399999999998</v>
      </c>
      <c r="AD61">
        <v>27.3447</v>
      </c>
      <c r="AE61">
        <v>49.436556000000003</v>
      </c>
      <c r="AF61">
        <v>8.8740000000000006</v>
      </c>
      <c r="AG61">
        <v>39.729599999999998</v>
      </c>
      <c r="AH61">
        <v>140.34540000000001</v>
      </c>
      <c r="AI61">
        <v>0</v>
      </c>
      <c r="AJ61">
        <v>0</v>
      </c>
      <c r="AK61">
        <v>51.140700000000002</v>
      </c>
      <c r="AL61">
        <v>83.082999999999998</v>
      </c>
      <c r="AM61">
        <v>0</v>
      </c>
      <c r="AN61">
        <v>1.07128</v>
      </c>
      <c r="AO61">
        <v>17.64</v>
      </c>
      <c r="AP61">
        <v>0</v>
      </c>
      <c r="AQ61">
        <v>0</v>
      </c>
      <c r="AR61">
        <v>14.352</v>
      </c>
      <c r="AS61">
        <v>10.7616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3306.1239139999993</v>
      </c>
    </row>
    <row r="62" spans="1:117">
      <c r="A62" t="s">
        <v>104</v>
      </c>
      <c r="B62">
        <v>0</v>
      </c>
      <c r="C62">
        <v>0</v>
      </c>
      <c r="D62">
        <v>35.700000000000003</v>
      </c>
      <c r="E62">
        <v>0</v>
      </c>
      <c r="F62">
        <v>0</v>
      </c>
      <c r="G62">
        <v>63.530999999999999</v>
      </c>
      <c r="H62">
        <v>0</v>
      </c>
      <c r="I62">
        <v>0</v>
      </c>
      <c r="J62">
        <v>83.296000000000006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418.77</v>
      </c>
      <c r="V62">
        <v>16.68</v>
      </c>
      <c r="W62">
        <v>41.276000000000003</v>
      </c>
      <c r="X62">
        <v>98.34375</v>
      </c>
      <c r="Y62">
        <v>0</v>
      </c>
      <c r="Z62">
        <v>0</v>
      </c>
      <c r="AA62">
        <v>13.983000000000001</v>
      </c>
      <c r="AB62">
        <v>18.661999999999999</v>
      </c>
      <c r="AC62">
        <v>9.6778399999999998</v>
      </c>
      <c r="AD62">
        <v>27.3447</v>
      </c>
      <c r="AE62">
        <v>49.436556000000003</v>
      </c>
      <c r="AF62">
        <v>8.8740000000000006</v>
      </c>
      <c r="AG62">
        <v>39.729599999999998</v>
      </c>
      <c r="AH62">
        <v>140.34540000000001</v>
      </c>
      <c r="AI62">
        <v>0</v>
      </c>
      <c r="AJ62">
        <v>0</v>
      </c>
      <c r="AK62">
        <v>51.140700000000002</v>
      </c>
      <c r="AL62">
        <v>83.082999999999998</v>
      </c>
      <c r="AM62">
        <v>0</v>
      </c>
      <c r="AN62">
        <v>1.07128</v>
      </c>
      <c r="AO62">
        <v>17.64</v>
      </c>
      <c r="AP62">
        <v>0</v>
      </c>
      <c r="AQ62">
        <v>0</v>
      </c>
      <c r="AR62">
        <v>14.352</v>
      </c>
      <c r="AS62">
        <v>10.7616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3306.1239139999993</v>
      </c>
    </row>
    <row r="63" spans="1:117">
      <c r="A63" t="s">
        <v>105</v>
      </c>
      <c r="B63">
        <v>0</v>
      </c>
      <c r="C63">
        <v>0</v>
      </c>
      <c r="D63">
        <v>35.700000000000003</v>
      </c>
      <c r="E63">
        <v>0</v>
      </c>
      <c r="F63">
        <v>0</v>
      </c>
      <c r="G63">
        <v>63.530999999999999</v>
      </c>
      <c r="H63">
        <v>0</v>
      </c>
      <c r="I63">
        <v>0</v>
      </c>
      <c r="J63">
        <v>83.296000000000006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418.77</v>
      </c>
      <c r="V63">
        <v>16.68</v>
      </c>
      <c r="W63">
        <v>41.276000000000003</v>
      </c>
      <c r="X63">
        <v>98.34375</v>
      </c>
      <c r="Y63">
        <v>0</v>
      </c>
      <c r="Z63">
        <v>0</v>
      </c>
      <c r="AA63">
        <v>13.983000000000001</v>
      </c>
      <c r="AB63">
        <v>18.661999999999999</v>
      </c>
      <c r="AC63">
        <v>9.6778399999999998</v>
      </c>
      <c r="AD63">
        <v>27.3447</v>
      </c>
      <c r="AE63">
        <v>49.436556000000003</v>
      </c>
      <c r="AF63">
        <v>8.8740000000000006</v>
      </c>
      <c r="AG63">
        <v>39.729599999999998</v>
      </c>
      <c r="AH63">
        <v>140.34540000000001</v>
      </c>
      <c r="AI63">
        <v>0</v>
      </c>
      <c r="AJ63">
        <v>0</v>
      </c>
      <c r="AK63">
        <v>51.140700000000002</v>
      </c>
      <c r="AL63">
        <v>83.082999999999998</v>
      </c>
      <c r="AM63">
        <v>0</v>
      </c>
      <c r="AN63">
        <v>1.07128</v>
      </c>
      <c r="AO63">
        <v>17.64</v>
      </c>
      <c r="AP63">
        <v>4.0991999999999997</v>
      </c>
      <c r="AQ63">
        <v>0</v>
      </c>
      <c r="AR63">
        <v>14.352</v>
      </c>
      <c r="AS63">
        <v>10.7616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3310.2231139999994</v>
      </c>
    </row>
    <row r="64" spans="1:117">
      <c r="A64" t="s">
        <v>106</v>
      </c>
      <c r="B64">
        <v>0</v>
      </c>
      <c r="C64">
        <v>0</v>
      </c>
      <c r="D64">
        <v>35.700000000000003</v>
      </c>
      <c r="E64">
        <v>0</v>
      </c>
      <c r="F64">
        <v>0</v>
      </c>
      <c r="G64">
        <v>63.530999999999999</v>
      </c>
      <c r="H64">
        <v>0</v>
      </c>
      <c r="I64">
        <v>0</v>
      </c>
      <c r="J64">
        <v>83.296000000000006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418.77</v>
      </c>
      <c r="V64">
        <v>16.68</v>
      </c>
      <c r="W64">
        <v>41.276000000000003</v>
      </c>
      <c r="X64">
        <v>98.34375</v>
      </c>
      <c r="Y64">
        <v>0</v>
      </c>
      <c r="Z64">
        <v>0</v>
      </c>
      <c r="AA64">
        <v>13.983000000000001</v>
      </c>
      <c r="AB64">
        <v>18.661999999999999</v>
      </c>
      <c r="AC64">
        <v>9.6778399999999998</v>
      </c>
      <c r="AD64">
        <v>27.3447</v>
      </c>
      <c r="AE64">
        <v>49.436556000000003</v>
      </c>
      <c r="AF64">
        <v>8.8740000000000006</v>
      </c>
      <c r="AG64">
        <v>39.729599999999998</v>
      </c>
      <c r="AH64">
        <v>140.25069999999999</v>
      </c>
      <c r="AI64">
        <v>0</v>
      </c>
      <c r="AJ64">
        <v>0</v>
      </c>
      <c r="AK64">
        <v>51.140700000000002</v>
      </c>
      <c r="AL64">
        <v>83.082999999999998</v>
      </c>
      <c r="AM64">
        <v>0</v>
      </c>
      <c r="AN64">
        <v>1.07128</v>
      </c>
      <c r="AO64">
        <v>17.64</v>
      </c>
      <c r="AP64">
        <v>4.0991999999999997</v>
      </c>
      <c r="AQ64">
        <v>0</v>
      </c>
      <c r="AR64">
        <v>14.352</v>
      </c>
      <c r="AS64">
        <v>10.7616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3310.1284139999993</v>
      </c>
    </row>
    <row r="65" spans="1:117">
      <c r="A65" t="s">
        <v>107</v>
      </c>
      <c r="B65">
        <v>0</v>
      </c>
      <c r="C65">
        <v>0</v>
      </c>
      <c r="D65">
        <v>35.700000000000003</v>
      </c>
      <c r="E65">
        <v>0</v>
      </c>
      <c r="F65">
        <v>0</v>
      </c>
      <c r="G65">
        <v>63.530999999999999</v>
      </c>
      <c r="H65">
        <v>0</v>
      </c>
      <c r="I65">
        <v>0</v>
      </c>
      <c r="J65">
        <v>83.296000000000006</v>
      </c>
      <c r="K65">
        <v>557.47995700000001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418.77</v>
      </c>
      <c r="V65">
        <v>16.68</v>
      </c>
      <c r="W65">
        <v>41.276000000000003</v>
      </c>
      <c r="X65">
        <v>98.34375</v>
      </c>
      <c r="Y65">
        <v>0</v>
      </c>
      <c r="Z65">
        <v>0</v>
      </c>
      <c r="AA65">
        <v>28.045000000000002</v>
      </c>
      <c r="AB65">
        <v>18.661999999999999</v>
      </c>
      <c r="AC65">
        <v>19.35568</v>
      </c>
      <c r="AD65">
        <v>27.3447</v>
      </c>
      <c r="AE65">
        <v>49.436556000000003</v>
      </c>
      <c r="AF65">
        <v>8.8740000000000006</v>
      </c>
      <c r="AG65">
        <v>39.729599999999998</v>
      </c>
      <c r="AH65">
        <v>140.34540000000001</v>
      </c>
      <c r="AI65">
        <v>0</v>
      </c>
      <c r="AJ65">
        <v>0</v>
      </c>
      <c r="AK65">
        <v>51.140700000000002</v>
      </c>
      <c r="AL65">
        <v>83.082999999999998</v>
      </c>
      <c r="AM65">
        <v>0</v>
      </c>
      <c r="AN65">
        <v>1.07128</v>
      </c>
      <c r="AO65">
        <v>17.64</v>
      </c>
      <c r="AP65">
        <v>8.1983999999999995</v>
      </c>
      <c r="AQ65">
        <v>0</v>
      </c>
      <c r="AR65">
        <v>14.352</v>
      </c>
      <c r="AS65">
        <v>10.7616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3208.762154</v>
      </c>
    </row>
    <row r="66" spans="1:117">
      <c r="A66" t="s">
        <v>108</v>
      </c>
      <c r="B66">
        <v>0</v>
      </c>
      <c r="C66">
        <v>0</v>
      </c>
      <c r="D66">
        <v>35.700000000000003</v>
      </c>
      <c r="E66">
        <v>0</v>
      </c>
      <c r="F66">
        <v>0</v>
      </c>
      <c r="G66">
        <v>63.530999999999999</v>
      </c>
      <c r="H66">
        <v>0</v>
      </c>
      <c r="I66">
        <v>0</v>
      </c>
      <c r="J66">
        <v>83.296000000000006</v>
      </c>
      <c r="K66">
        <v>557.47995700000001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418.77</v>
      </c>
      <c r="V66">
        <v>16.68</v>
      </c>
      <c r="W66">
        <v>41.276000000000003</v>
      </c>
      <c r="X66">
        <v>98.34375</v>
      </c>
      <c r="Y66">
        <v>0</v>
      </c>
      <c r="Z66">
        <v>0</v>
      </c>
      <c r="AA66">
        <v>28.045000000000002</v>
      </c>
      <c r="AB66">
        <v>29.9925</v>
      </c>
      <c r="AC66">
        <v>19.35568</v>
      </c>
      <c r="AD66">
        <v>27.3447</v>
      </c>
      <c r="AE66">
        <v>49.436556000000003</v>
      </c>
      <c r="AF66">
        <v>8.8740000000000006</v>
      </c>
      <c r="AG66">
        <v>39.729599999999998</v>
      </c>
      <c r="AH66">
        <v>140.34540000000001</v>
      </c>
      <c r="AI66">
        <v>0</v>
      </c>
      <c r="AJ66">
        <v>0</v>
      </c>
      <c r="AK66">
        <v>51.140700000000002</v>
      </c>
      <c r="AL66">
        <v>83.082999999999998</v>
      </c>
      <c r="AM66">
        <v>0</v>
      </c>
      <c r="AN66">
        <v>1.07128</v>
      </c>
      <c r="AO66">
        <v>17.64</v>
      </c>
      <c r="AP66">
        <v>8.1983999999999995</v>
      </c>
      <c r="AQ66">
        <v>0</v>
      </c>
      <c r="AR66">
        <v>14.352</v>
      </c>
      <c r="AS66">
        <v>10.7616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3220.092654</v>
      </c>
    </row>
    <row r="67" spans="1:117">
      <c r="A67" t="s">
        <v>109</v>
      </c>
      <c r="B67">
        <v>0</v>
      </c>
      <c r="C67">
        <v>0</v>
      </c>
      <c r="D67">
        <v>35.700000000000003</v>
      </c>
      <c r="E67">
        <v>0</v>
      </c>
      <c r="F67">
        <v>0</v>
      </c>
      <c r="G67">
        <v>63.530999999999999</v>
      </c>
      <c r="H67">
        <v>0</v>
      </c>
      <c r="I67">
        <v>0</v>
      </c>
      <c r="J67">
        <v>83.296000000000006</v>
      </c>
      <c r="K67">
        <v>557.47995700000001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418.77</v>
      </c>
      <c r="V67">
        <v>16.68</v>
      </c>
      <c r="W67">
        <v>41.276000000000003</v>
      </c>
      <c r="X67">
        <v>98.34375</v>
      </c>
      <c r="Y67">
        <v>0</v>
      </c>
      <c r="Z67">
        <v>0</v>
      </c>
      <c r="AA67">
        <v>28.045000000000002</v>
      </c>
      <c r="AB67">
        <v>29.9925</v>
      </c>
      <c r="AC67">
        <v>19.35568</v>
      </c>
      <c r="AD67">
        <v>27.3447</v>
      </c>
      <c r="AE67">
        <v>49.436556000000003</v>
      </c>
      <c r="AF67">
        <v>8.8740000000000006</v>
      </c>
      <c r="AG67">
        <v>39.729599999999998</v>
      </c>
      <c r="AH67">
        <v>140.34540000000001</v>
      </c>
      <c r="AI67">
        <v>0</v>
      </c>
      <c r="AJ67">
        <v>0</v>
      </c>
      <c r="AK67">
        <v>51.140700000000002</v>
      </c>
      <c r="AL67">
        <v>83.664000000000001</v>
      </c>
      <c r="AM67">
        <v>0</v>
      </c>
      <c r="AN67">
        <v>1.07128</v>
      </c>
      <c r="AO67">
        <v>17.64</v>
      </c>
      <c r="AP67">
        <v>8.1983999999999995</v>
      </c>
      <c r="AQ67">
        <v>0</v>
      </c>
      <c r="AR67">
        <v>13.247999999999999</v>
      </c>
      <c r="AS67">
        <v>10.089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3218.8970540000005</v>
      </c>
    </row>
    <row r="68" spans="1:117">
      <c r="A68" t="s">
        <v>110</v>
      </c>
      <c r="B68">
        <v>0</v>
      </c>
      <c r="C68">
        <v>0</v>
      </c>
      <c r="D68">
        <v>35.700000000000003</v>
      </c>
      <c r="E68">
        <v>0</v>
      </c>
      <c r="F68">
        <v>0</v>
      </c>
      <c r="G68">
        <v>63.530999999999999</v>
      </c>
      <c r="H68">
        <v>0</v>
      </c>
      <c r="I68">
        <v>0</v>
      </c>
      <c r="J68">
        <v>83.296000000000006</v>
      </c>
      <c r="K68">
        <v>642.57995700000004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418.77</v>
      </c>
      <c r="V68">
        <v>16.68</v>
      </c>
      <c r="W68">
        <v>41.276000000000003</v>
      </c>
      <c r="X68">
        <v>98.34375</v>
      </c>
      <c r="Y68">
        <v>0</v>
      </c>
      <c r="Z68">
        <v>0</v>
      </c>
      <c r="AA68">
        <v>28.045000000000002</v>
      </c>
      <c r="AB68">
        <v>29.9925</v>
      </c>
      <c r="AC68">
        <v>19.35568</v>
      </c>
      <c r="AD68">
        <v>27.3447</v>
      </c>
      <c r="AE68">
        <v>49.436556000000003</v>
      </c>
      <c r="AF68">
        <v>8.8740000000000006</v>
      </c>
      <c r="AG68">
        <v>39.729599999999998</v>
      </c>
      <c r="AH68">
        <v>140.34540000000001</v>
      </c>
      <c r="AI68">
        <v>0</v>
      </c>
      <c r="AJ68">
        <v>0</v>
      </c>
      <c r="AK68">
        <v>51.140700000000002</v>
      </c>
      <c r="AL68">
        <v>83.664000000000001</v>
      </c>
      <c r="AM68">
        <v>0</v>
      </c>
      <c r="AN68">
        <v>1.07128</v>
      </c>
      <c r="AO68">
        <v>15.582000000000001</v>
      </c>
      <c r="AP68">
        <v>8.1983999999999995</v>
      </c>
      <c r="AQ68">
        <v>0</v>
      </c>
      <c r="AR68">
        <v>13.247999999999999</v>
      </c>
      <c r="AS68">
        <v>10.089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3301.9390540000004</v>
      </c>
    </row>
    <row r="69" spans="1:117">
      <c r="A69" t="s">
        <v>111</v>
      </c>
      <c r="B69">
        <v>0</v>
      </c>
      <c r="C69">
        <v>0</v>
      </c>
      <c r="D69">
        <v>35.700000000000003</v>
      </c>
      <c r="E69">
        <v>0</v>
      </c>
      <c r="F69">
        <v>0</v>
      </c>
      <c r="G69">
        <v>63.530999999999999</v>
      </c>
      <c r="H69">
        <v>0</v>
      </c>
      <c r="I69">
        <v>0</v>
      </c>
      <c r="J69">
        <v>83.296000000000006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418.77</v>
      </c>
      <c r="V69">
        <v>16.68</v>
      </c>
      <c r="W69">
        <v>41.276000000000003</v>
      </c>
      <c r="X69">
        <v>98.34375</v>
      </c>
      <c r="Y69">
        <v>0</v>
      </c>
      <c r="Z69">
        <v>6.5208000000000004</v>
      </c>
      <c r="AA69">
        <v>28.045000000000002</v>
      </c>
      <c r="AB69">
        <v>29.9925</v>
      </c>
      <c r="AC69">
        <v>19.35568</v>
      </c>
      <c r="AD69">
        <v>27.3447</v>
      </c>
      <c r="AE69">
        <v>49.436556000000003</v>
      </c>
      <c r="AF69">
        <v>8.8740000000000006</v>
      </c>
      <c r="AG69">
        <v>39.729599999999998</v>
      </c>
      <c r="AH69">
        <v>140.34540000000001</v>
      </c>
      <c r="AI69">
        <v>0</v>
      </c>
      <c r="AJ69">
        <v>0</v>
      </c>
      <c r="AK69">
        <v>51.140700000000002</v>
      </c>
      <c r="AL69">
        <v>83.664000000000001</v>
      </c>
      <c r="AM69">
        <v>0</v>
      </c>
      <c r="AN69">
        <v>1.07128</v>
      </c>
      <c r="AO69">
        <v>15.582000000000001</v>
      </c>
      <c r="AP69">
        <v>8.1983999999999995</v>
      </c>
      <c r="AQ69">
        <v>0</v>
      </c>
      <c r="AR69">
        <v>13.247999999999999</v>
      </c>
      <c r="AS69">
        <v>10.089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3352.659854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0</v>
      </c>
      <c r="G70">
        <v>63.530999999999999</v>
      </c>
      <c r="H70">
        <v>0</v>
      </c>
      <c r="I70">
        <v>0</v>
      </c>
      <c r="J70">
        <v>83.296000000000006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418.77</v>
      </c>
      <c r="V70">
        <v>16.68</v>
      </c>
      <c r="W70">
        <v>41.276000000000003</v>
      </c>
      <c r="X70">
        <v>98.34375</v>
      </c>
      <c r="Y70">
        <v>0</v>
      </c>
      <c r="Z70">
        <v>6.5208000000000004</v>
      </c>
      <c r="AA70">
        <v>28.045000000000002</v>
      </c>
      <c r="AB70">
        <v>29.9925</v>
      </c>
      <c r="AC70">
        <v>19.35568</v>
      </c>
      <c r="AD70">
        <v>27.3447</v>
      </c>
      <c r="AE70">
        <v>49.436556000000003</v>
      </c>
      <c r="AF70">
        <v>8.8740000000000006</v>
      </c>
      <c r="AG70">
        <v>39.729599999999998</v>
      </c>
      <c r="AH70">
        <v>140.34540000000001</v>
      </c>
      <c r="AI70">
        <v>0</v>
      </c>
      <c r="AJ70">
        <v>0</v>
      </c>
      <c r="AK70">
        <v>51.140700000000002</v>
      </c>
      <c r="AL70">
        <v>83.664000000000001</v>
      </c>
      <c r="AM70">
        <v>0</v>
      </c>
      <c r="AN70">
        <v>1.07128</v>
      </c>
      <c r="AO70">
        <v>15.582000000000001</v>
      </c>
      <c r="AP70">
        <v>8.1983999999999995</v>
      </c>
      <c r="AQ70">
        <v>15.12</v>
      </c>
      <c r="AR70">
        <v>13.247999999999999</v>
      </c>
      <c r="AS70">
        <v>10.089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3368.8298540000001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0</v>
      </c>
      <c r="G71">
        <v>63.530999999999999</v>
      </c>
      <c r="H71">
        <v>0</v>
      </c>
      <c r="I71">
        <v>0</v>
      </c>
      <c r="J71">
        <v>83.296000000000006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418.77</v>
      </c>
      <c r="V71">
        <v>16.957999999999998</v>
      </c>
      <c r="W71">
        <v>41.276000000000003</v>
      </c>
      <c r="X71">
        <v>98.34375</v>
      </c>
      <c r="Y71">
        <v>0</v>
      </c>
      <c r="Z71">
        <v>6.5208000000000004</v>
      </c>
      <c r="AA71">
        <v>28.045000000000002</v>
      </c>
      <c r="AB71">
        <v>29.9925</v>
      </c>
      <c r="AC71">
        <v>19.35568</v>
      </c>
      <c r="AD71">
        <v>27.3447</v>
      </c>
      <c r="AE71">
        <v>49.436556000000003</v>
      </c>
      <c r="AF71">
        <v>8.8740000000000006</v>
      </c>
      <c r="AG71">
        <v>39.729599999999998</v>
      </c>
      <c r="AH71">
        <v>140.34540000000001</v>
      </c>
      <c r="AI71">
        <v>0</v>
      </c>
      <c r="AJ71">
        <v>0</v>
      </c>
      <c r="AK71">
        <v>51.140700000000002</v>
      </c>
      <c r="AL71">
        <v>83.664000000000001</v>
      </c>
      <c r="AM71">
        <v>0</v>
      </c>
      <c r="AN71">
        <v>1.07128</v>
      </c>
      <c r="AO71">
        <v>15.582000000000001</v>
      </c>
      <c r="AP71">
        <v>8.1983999999999995</v>
      </c>
      <c r="AQ71">
        <v>31.5</v>
      </c>
      <c r="AR71">
        <v>18.768000000000001</v>
      </c>
      <c r="AS71">
        <v>10.7616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3391.6804540000003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0</v>
      </c>
      <c r="G72">
        <v>63.530999999999999</v>
      </c>
      <c r="H72">
        <v>0</v>
      </c>
      <c r="I72">
        <v>0</v>
      </c>
      <c r="J72">
        <v>83.296000000000006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418.77</v>
      </c>
      <c r="V72">
        <v>16.957999999999998</v>
      </c>
      <c r="W72">
        <v>41.276000000000003</v>
      </c>
      <c r="X72">
        <v>98.34375</v>
      </c>
      <c r="Y72">
        <v>0</v>
      </c>
      <c r="Z72">
        <v>6.5208000000000004</v>
      </c>
      <c r="AA72">
        <v>28.045000000000002</v>
      </c>
      <c r="AB72">
        <v>29.9925</v>
      </c>
      <c r="AC72">
        <v>19.35568</v>
      </c>
      <c r="AD72">
        <v>27.3447</v>
      </c>
      <c r="AE72">
        <v>49.436556000000003</v>
      </c>
      <c r="AF72">
        <v>8.8740000000000006</v>
      </c>
      <c r="AG72">
        <v>39.729599999999998</v>
      </c>
      <c r="AH72">
        <v>140.34540000000001</v>
      </c>
      <c r="AI72">
        <v>0</v>
      </c>
      <c r="AJ72">
        <v>0</v>
      </c>
      <c r="AK72">
        <v>51.140700000000002</v>
      </c>
      <c r="AL72">
        <v>83.664000000000001</v>
      </c>
      <c r="AM72">
        <v>0</v>
      </c>
      <c r="AN72">
        <v>1.07128</v>
      </c>
      <c r="AO72">
        <v>15.582000000000001</v>
      </c>
      <c r="AP72">
        <v>8.1983999999999995</v>
      </c>
      <c r="AQ72">
        <v>31.5</v>
      </c>
      <c r="AR72">
        <v>18.768000000000001</v>
      </c>
      <c r="AS72">
        <v>10.7616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3391.6804540000003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0</v>
      </c>
      <c r="G73">
        <v>63.530999999999999</v>
      </c>
      <c r="H73">
        <v>0</v>
      </c>
      <c r="I73">
        <v>0</v>
      </c>
      <c r="J73">
        <v>83.296000000000006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418.77</v>
      </c>
      <c r="V73">
        <v>16.957999999999998</v>
      </c>
      <c r="W73">
        <v>43.097000000000001</v>
      </c>
      <c r="X73">
        <v>98.34375</v>
      </c>
      <c r="Y73">
        <v>0</v>
      </c>
      <c r="Z73">
        <v>6.5208000000000004</v>
      </c>
      <c r="AA73">
        <v>42.14808</v>
      </c>
      <c r="AB73">
        <v>29.9925</v>
      </c>
      <c r="AC73">
        <v>19.35568</v>
      </c>
      <c r="AD73">
        <v>27.3447</v>
      </c>
      <c r="AE73">
        <v>49.436556000000003</v>
      </c>
      <c r="AF73">
        <v>8.8740000000000006</v>
      </c>
      <c r="AG73">
        <v>39.729599999999998</v>
      </c>
      <c r="AH73">
        <v>140.34540000000001</v>
      </c>
      <c r="AI73">
        <v>0</v>
      </c>
      <c r="AJ73">
        <v>0</v>
      </c>
      <c r="AK73">
        <v>51.140700000000002</v>
      </c>
      <c r="AL73">
        <v>83.664000000000001</v>
      </c>
      <c r="AM73">
        <v>0</v>
      </c>
      <c r="AN73">
        <v>1.07128</v>
      </c>
      <c r="AO73">
        <v>15.582000000000001</v>
      </c>
      <c r="AP73">
        <v>12.169499999999999</v>
      </c>
      <c r="AQ73">
        <v>31.5</v>
      </c>
      <c r="AR73">
        <v>18.768000000000001</v>
      </c>
      <c r="AS73">
        <v>10.089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3410.9030340000004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0</v>
      </c>
      <c r="G74">
        <v>63.530999999999999</v>
      </c>
      <c r="H74">
        <v>0</v>
      </c>
      <c r="I74">
        <v>0</v>
      </c>
      <c r="J74">
        <v>83.296000000000006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418.77</v>
      </c>
      <c r="V74">
        <v>16.957999999999998</v>
      </c>
      <c r="W74">
        <v>43.097000000000001</v>
      </c>
      <c r="X74">
        <v>98.34375</v>
      </c>
      <c r="Y74">
        <v>0</v>
      </c>
      <c r="Z74">
        <v>6.5208000000000004</v>
      </c>
      <c r="AA74">
        <v>42.14808</v>
      </c>
      <c r="AB74">
        <v>29.9925</v>
      </c>
      <c r="AC74">
        <v>29.062808</v>
      </c>
      <c r="AD74">
        <v>27.3447</v>
      </c>
      <c r="AE74">
        <v>49.436556000000003</v>
      </c>
      <c r="AF74">
        <v>8.8740000000000006</v>
      </c>
      <c r="AG74">
        <v>39.729599999999998</v>
      </c>
      <c r="AH74">
        <v>140.34540000000001</v>
      </c>
      <c r="AI74">
        <v>0</v>
      </c>
      <c r="AJ74">
        <v>0</v>
      </c>
      <c r="AK74">
        <v>51.140700000000002</v>
      </c>
      <c r="AL74">
        <v>83.664000000000001</v>
      </c>
      <c r="AM74">
        <v>0</v>
      </c>
      <c r="AN74">
        <v>1.07128</v>
      </c>
      <c r="AO74">
        <v>15.582000000000001</v>
      </c>
      <c r="AP74">
        <v>12.169499999999999</v>
      </c>
      <c r="AQ74">
        <v>45.36</v>
      </c>
      <c r="AR74">
        <v>18.768000000000001</v>
      </c>
      <c r="AS74">
        <v>10.089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3434.4701620000005</v>
      </c>
    </row>
    <row r="75" spans="1:117">
      <c r="A75" t="s">
        <v>117</v>
      </c>
      <c r="B75">
        <v>0</v>
      </c>
      <c r="C75">
        <v>0</v>
      </c>
      <c r="D75">
        <v>36.75</v>
      </c>
      <c r="E75">
        <v>0</v>
      </c>
      <c r="F75">
        <v>0</v>
      </c>
      <c r="G75">
        <v>63.530999999999999</v>
      </c>
      <c r="H75">
        <v>0</v>
      </c>
      <c r="I75">
        <v>0</v>
      </c>
      <c r="J75">
        <v>83.296000000000006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418.77</v>
      </c>
      <c r="V75">
        <v>16.957999999999998</v>
      </c>
      <c r="W75">
        <v>43.097000000000001</v>
      </c>
      <c r="X75">
        <v>98.34375</v>
      </c>
      <c r="Y75">
        <v>0</v>
      </c>
      <c r="Z75">
        <v>6.5208000000000004</v>
      </c>
      <c r="AA75">
        <v>42.14808</v>
      </c>
      <c r="AB75">
        <v>29.9925</v>
      </c>
      <c r="AC75">
        <v>29.062808</v>
      </c>
      <c r="AD75">
        <v>27.3447</v>
      </c>
      <c r="AE75">
        <v>49.436556000000003</v>
      </c>
      <c r="AF75">
        <v>8.8740000000000006</v>
      </c>
      <c r="AG75">
        <v>39.729599999999998</v>
      </c>
      <c r="AH75">
        <v>140.34540000000001</v>
      </c>
      <c r="AI75">
        <v>0</v>
      </c>
      <c r="AJ75">
        <v>0</v>
      </c>
      <c r="AK75">
        <v>51.140700000000002</v>
      </c>
      <c r="AL75">
        <v>83.664000000000001</v>
      </c>
      <c r="AM75">
        <v>0</v>
      </c>
      <c r="AN75">
        <v>1.07128</v>
      </c>
      <c r="AO75">
        <v>15.582000000000001</v>
      </c>
      <c r="AP75">
        <v>12.169499999999999</v>
      </c>
      <c r="AQ75">
        <v>45.36</v>
      </c>
      <c r="AR75">
        <v>18.768000000000001</v>
      </c>
      <c r="AS75">
        <v>10.089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3434.4701620000005</v>
      </c>
    </row>
    <row r="76" spans="1:117">
      <c r="A76" t="s">
        <v>118</v>
      </c>
      <c r="B76">
        <v>0</v>
      </c>
      <c r="C76">
        <v>0</v>
      </c>
      <c r="D76">
        <v>36.75</v>
      </c>
      <c r="E76">
        <v>0</v>
      </c>
      <c r="F76">
        <v>0</v>
      </c>
      <c r="G76">
        <v>63.530999999999999</v>
      </c>
      <c r="H76">
        <v>0</v>
      </c>
      <c r="I76">
        <v>0</v>
      </c>
      <c r="J76">
        <v>83.296000000000006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418.77</v>
      </c>
      <c r="V76">
        <v>16.957999999999998</v>
      </c>
      <c r="W76">
        <v>43.097000000000001</v>
      </c>
      <c r="X76">
        <v>98.34375</v>
      </c>
      <c r="Y76">
        <v>0</v>
      </c>
      <c r="Z76">
        <v>6.5208000000000004</v>
      </c>
      <c r="AA76">
        <v>42.14808</v>
      </c>
      <c r="AB76">
        <v>29.9925</v>
      </c>
      <c r="AC76">
        <v>29.062808</v>
      </c>
      <c r="AD76">
        <v>27.3447</v>
      </c>
      <c r="AE76">
        <v>49.436556000000003</v>
      </c>
      <c r="AF76">
        <v>8.8740000000000006</v>
      </c>
      <c r="AG76">
        <v>39.729599999999998</v>
      </c>
      <c r="AH76">
        <v>140.34540000000001</v>
      </c>
      <c r="AI76">
        <v>0</v>
      </c>
      <c r="AJ76">
        <v>0</v>
      </c>
      <c r="AK76">
        <v>51.140700000000002</v>
      </c>
      <c r="AL76">
        <v>83.664000000000001</v>
      </c>
      <c r="AM76">
        <v>0</v>
      </c>
      <c r="AN76">
        <v>1.07128</v>
      </c>
      <c r="AO76">
        <v>15.582000000000001</v>
      </c>
      <c r="AP76">
        <v>12.169499999999999</v>
      </c>
      <c r="AQ76">
        <v>45.36</v>
      </c>
      <c r="AR76">
        <v>18.768000000000001</v>
      </c>
      <c r="AS76">
        <v>10.089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3434.4701620000005</v>
      </c>
    </row>
    <row r="77" spans="1:117">
      <c r="A77" t="s">
        <v>119</v>
      </c>
      <c r="B77">
        <v>0</v>
      </c>
      <c r="C77">
        <v>0</v>
      </c>
      <c r="D77">
        <v>36.75</v>
      </c>
      <c r="E77">
        <v>0</v>
      </c>
      <c r="F77">
        <v>0</v>
      </c>
      <c r="G77">
        <v>63.530999999999999</v>
      </c>
      <c r="H77">
        <v>0</v>
      </c>
      <c r="I77">
        <v>0</v>
      </c>
      <c r="J77">
        <v>83.296000000000006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19.984999999999999</v>
      </c>
      <c r="R77">
        <v>42.392195999999998</v>
      </c>
      <c r="S77">
        <v>26.390910000000002</v>
      </c>
      <c r="T77">
        <v>0</v>
      </c>
      <c r="U77">
        <v>418.77</v>
      </c>
      <c r="V77">
        <v>16.957999999999998</v>
      </c>
      <c r="W77">
        <v>43.097000000000001</v>
      </c>
      <c r="X77">
        <v>98.34375</v>
      </c>
      <c r="Y77">
        <v>0</v>
      </c>
      <c r="Z77">
        <v>3.3</v>
      </c>
      <c r="AA77">
        <v>42.14808</v>
      </c>
      <c r="AB77">
        <v>17.329000000000001</v>
      </c>
      <c r="AC77">
        <v>29.062808</v>
      </c>
      <c r="AD77">
        <v>27.3447</v>
      </c>
      <c r="AE77">
        <v>49.436556000000003</v>
      </c>
      <c r="AF77">
        <v>8.8740000000000006</v>
      </c>
      <c r="AG77">
        <v>39.729599999999998</v>
      </c>
      <c r="AH77">
        <v>140.34540000000001</v>
      </c>
      <c r="AI77">
        <v>0</v>
      </c>
      <c r="AJ77">
        <v>0</v>
      </c>
      <c r="AK77">
        <v>51.140700000000002</v>
      </c>
      <c r="AL77">
        <v>83.664000000000001</v>
      </c>
      <c r="AM77">
        <v>5.2253600000000002</v>
      </c>
      <c r="AN77">
        <v>1.07128</v>
      </c>
      <c r="AO77">
        <v>15.582000000000001</v>
      </c>
      <c r="AP77">
        <v>13.3224</v>
      </c>
      <c r="AQ77">
        <v>45.36</v>
      </c>
      <c r="AR77">
        <v>18.768000000000001</v>
      </c>
      <c r="AS77">
        <v>10.089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3424.9641220000012</v>
      </c>
    </row>
    <row r="78" spans="1:117">
      <c r="A78" t="s">
        <v>120</v>
      </c>
      <c r="B78">
        <v>0</v>
      </c>
      <c r="C78">
        <v>0</v>
      </c>
      <c r="D78">
        <v>36.75</v>
      </c>
      <c r="E78">
        <v>0</v>
      </c>
      <c r="F78">
        <v>0</v>
      </c>
      <c r="G78">
        <v>63.530999999999999</v>
      </c>
      <c r="H78">
        <v>0</v>
      </c>
      <c r="I78">
        <v>0</v>
      </c>
      <c r="J78">
        <v>83.296000000000006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19.984999999999999</v>
      </c>
      <c r="R78">
        <v>42.392195999999998</v>
      </c>
      <c r="S78">
        <v>26.390910000000002</v>
      </c>
      <c r="T78">
        <v>0</v>
      </c>
      <c r="U78">
        <v>418.77</v>
      </c>
      <c r="V78">
        <v>16.957999999999998</v>
      </c>
      <c r="W78">
        <v>43.097000000000001</v>
      </c>
      <c r="X78">
        <v>98.34375</v>
      </c>
      <c r="Y78">
        <v>0</v>
      </c>
      <c r="Z78">
        <v>3.3</v>
      </c>
      <c r="AA78">
        <v>42.14808</v>
      </c>
      <c r="AB78">
        <v>17.329000000000001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39.729599999999998</v>
      </c>
      <c r="AH78">
        <v>140.34540000000001</v>
      </c>
      <c r="AI78">
        <v>0</v>
      </c>
      <c r="AJ78">
        <v>0</v>
      </c>
      <c r="AK78">
        <v>51.140700000000002</v>
      </c>
      <c r="AL78">
        <v>83.664000000000001</v>
      </c>
      <c r="AM78">
        <v>10.557359999999999</v>
      </c>
      <c r="AN78">
        <v>1.07128</v>
      </c>
      <c r="AO78">
        <v>15.582000000000001</v>
      </c>
      <c r="AP78">
        <v>13.3224</v>
      </c>
      <c r="AQ78">
        <v>45.36</v>
      </c>
      <c r="AR78">
        <v>18.768000000000001</v>
      </c>
      <c r="AS78">
        <v>10.089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3439.1701220000014</v>
      </c>
    </row>
    <row r="79" spans="1:117">
      <c r="A79" t="s">
        <v>121</v>
      </c>
      <c r="B79">
        <v>0</v>
      </c>
      <c r="C79">
        <v>0</v>
      </c>
      <c r="D79">
        <v>36.75</v>
      </c>
      <c r="E79">
        <v>0</v>
      </c>
      <c r="F79">
        <v>0</v>
      </c>
      <c r="G79">
        <v>63.530999999999999</v>
      </c>
      <c r="H79">
        <v>0</v>
      </c>
      <c r="I79">
        <v>0</v>
      </c>
      <c r="J79">
        <v>83.296000000000006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418.77</v>
      </c>
      <c r="V79">
        <v>16.957999999999998</v>
      </c>
      <c r="W79">
        <v>43.704000000000001</v>
      </c>
      <c r="X79">
        <v>98.34375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27.741</v>
      </c>
      <c r="AE79">
        <v>49.436556000000003</v>
      </c>
      <c r="AF79">
        <v>29.58</v>
      </c>
      <c r="AG79">
        <v>39.729599999999998</v>
      </c>
      <c r="AH79">
        <v>140.34540000000001</v>
      </c>
      <c r="AI79">
        <v>0</v>
      </c>
      <c r="AJ79">
        <v>0</v>
      </c>
      <c r="AK79">
        <v>51.140700000000002</v>
      </c>
      <c r="AL79">
        <v>83.664000000000001</v>
      </c>
      <c r="AM79">
        <v>15.804048</v>
      </c>
      <c r="AN79">
        <v>1.07128</v>
      </c>
      <c r="AO79">
        <v>15.582000000000001</v>
      </c>
      <c r="AP79">
        <v>13.3224</v>
      </c>
      <c r="AQ79">
        <v>62.244</v>
      </c>
      <c r="AR79">
        <v>48.576000000000001</v>
      </c>
      <c r="AS79">
        <v>10.089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3542.4866300000008</v>
      </c>
    </row>
    <row r="80" spans="1:117">
      <c r="A80" t="s">
        <v>122</v>
      </c>
      <c r="B80">
        <v>0</v>
      </c>
      <c r="C80">
        <v>0</v>
      </c>
      <c r="D80">
        <v>36.75</v>
      </c>
      <c r="E80">
        <v>0</v>
      </c>
      <c r="F80">
        <v>0</v>
      </c>
      <c r="G80">
        <v>63.530999999999999</v>
      </c>
      <c r="H80">
        <v>0</v>
      </c>
      <c r="I80">
        <v>0</v>
      </c>
      <c r="J80">
        <v>83.296000000000006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418.77</v>
      </c>
      <c r="V80">
        <v>16.957999999999998</v>
      </c>
      <c r="W80">
        <v>43.704000000000001</v>
      </c>
      <c r="X80">
        <v>98.34375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27.741</v>
      </c>
      <c r="AE80">
        <v>49.436556000000003</v>
      </c>
      <c r="AF80">
        <v>29.58</v>
      </c>
      <c r="AG80">
        <v>39.729599999999998</v>
      </c>
      <c r="AH80">
        <v>140.34540000000001</v>
      </c>
      <c r="AI80">
        <v>0</v>
      </c>
      <c r="AJ80">
        <v>0</v>
      </c>
      <c r="AK80">
        <v>51.140700000000002</v>
      </c>
      <c r="AL80">
        <v>83.664000000000001</v>
      </c>
      <c r="AM80">
        <v>15.804048</v>
      </c>
      <c r="AN80">
        <v>1.07128</v>
      </c>
      <c r="AO80">
        <v>15.582000000000001</v>
      </c>
      <c r="AP80">
        <v>13.3224</v>
      </c>
      <c r="AQ80">
        <v>62.244</v>
      </c>
      <c r="AR80">
        <v>48.576000000000001</v>
      </c>
      <c r="AS80">
        <v>10.089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3542.4866300000008</v>
      </c>
    </row>
    <row r="81" spans="1:117">
      <c r="A81" t="s">
        <v>123</v>
      </c>
      <c r="B81">
        <v>0</v>
      </c>
      <c r="C81">
        <v>0</v>
      </c>
      <c r="D81">
        <v>36.75</v>
      </c>
      <c r="E81">
        <v>0</v>
      </c>
      <c r="F81">
        <v>0</v>
      </c>
      <c r="G81">
        <v>63.530999999999999</v>
      </c>
      <c r="H81">
        <v>0</v>
      </c>
      <c r="I81">
        <v>0</v>
      </c>
      <c r="J81">
        <v>84.391999999999996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418.77</v>
      </c>
      <c r="V81">
        <v>17.513999999999999</v>
      </c>
      <c r="W81">
        <v>43.704000000000001</v>
      </c>
      <c r="X81">
        <v>98.34375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27.741</v>
      </c>
      <c r="AE81">
        <v>49.436556000000003</v>
      </c>
      <c r="AF81">
        <v>29.58</v>
      </c>
      <c r="AG81">
        <v>39.729599999999998</v>
      </c>
      <c r="AH81">
        <v>140.34540000000001</v>
      </c>
      <c r="AI81">
        <v>0</v>
      </c>
      <c r="AJ81">
        <v>0</v>
      </c>
      <c r="AK81">
        <v>51.140700000000002</v>
      </c>
      <c r="AL81">
        <v>83.664000000000001</v>
      </c>
      <c r="AM81">
        <v>15.804048</v>
      </c>
      <c r="AN81">
        <v>1.07128</v>
      </c>
      <c r="AO81">
        <v>15.582000000000001</v>
      </c>
      <c r="AP81">
        <v>13.3224</v>
      </c>
      <c r="AQ81">
        <v>62.244</v>
      </c>
      <c r="AR81">
        <v>12.144</v>
      </c>
      <c r="AS81">
        <v>10.089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3507.7066300000006</v>
      </c>
    </row>
    <row r="82" spans="1:117">
      <c r="A82" t="s">
        <v>124</v>
      </c>
      <c r="B82">
        <v>0</v>
      </c>
      <c r="C82">
        <v>0</v>
      </c>
      <c r="D82">
        <v>36.75</v>
      </c>
      <c r="E82">
        <v>0</v>
      </c>
      <c r="F82">
        <v>0</v>
      </c>
      <c r="G82">
        <v>63.530999999999999</v>
      </c>
      <c r="H82">
        <v>0</v>
      </c>
      <c r="I82">
        <v>0</v>
      </c>
      <c r="J82">
        <v>84.391999999999996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418.77</v>
      </c>
      <c r="V82">
        <v>17.513999999999999</v>
      </c>
      <c r="W82">
        <v>43.704000000000001</v>
      </c>
      <c r="X82">
        <v>98.34375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27.741</v>
      </c>
      <c r="AE82">
        <v>49.436556000000003</v>
      </c>
      <c r="AF82">
        <v>29.58</v>
      </c>
      <c r="AG82">
        <v>39.729599999999998</v>
      </c>
      <c r="AH82">
        <v>140.34540000000001</v>
      </c>
      <c r="AI82">
        <v>0</v>
      </c>
      <c r="AJ82">
        <v>0</v>
      </c>
      <c r="AK82">
        <v>51.140700000000002</v>
      </c>
      <c r="AL82">
        <v>83.664000000000001</v>
      </c>
      <c r="AM82">
        <v>15.804048</v>
      </c>
      <c r="AN82">
        <v>1.07128</v>
      </c>
      <c r="AO82">
        <v>15.582000000000001</v>
      </c>
      <c r="AP82">
        <v>13.3224</v>
      </c>
      <c r="AQ82">
        <v>62.244</v>
      </c>
      <c r="AR82">
        <v>12.144</v>
      </c>
      <c r="AS82">
        <v>10.089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3507.7066300000006</v>
      </c>
    </row>
    <row r="83" spans="1:117">
      <c r="A83" t="s">
        <v>125</v>
      </c>
      <c r="B83">
        <v>0</v>
      </c>
      <c r="C83">
        <v>0</v>
      </c>
      <c r="D83">
        <v>36.75</v>
      </c>
      <c r="E83">
        <v>0</v>
      </c>
      <c r="F83">
        <v>0</v>
      </c>
      <c r="G83">
        <v>63.530999999999999</v>
      </c>
      <c r="H83">
        <v>0</v>
      </c>
      <c r="I83">
        <v>0</v>
      </c>
      <c r="J83">
        <v>84.391999999999996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418.77</v>
      </c>
      <c r="V83">
        <v>17.513999999999999</v>
      </c>
      <c r="W83">
        <v>44.311</v>
      </c>
      <c r="X83">
        <v>98.34375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27.741</v>
      </c>
      <c r="AE83">
        <v>49.436556000000003</v>
      </c>
      <c r="AF83">
        <v>29.58</v>
      </c>
      <c r="AG83">
        <v>39.729599999999998</v>
      </c>
      <c r="AH83">
        <v>140.34540000000001</v>
      </c>
      <c r="AI83">
        <v>0</v>
      </c>
      <c r="AJ83">
        <v>0</v>
      </c>
      <c r="AK83">
        <v>51.140700000000002</v>
      </c>
      <c r="AL83">
        <v>83.664000000000001</v>
      </c>
      <c r="AM83">
        <v>15.804048</v>
      </c>
      <c r="AN83">
        <v>1.07128</v>
      </c>
      <c r="AO83">
        <v>15.582000000000001</v>
      </c>
      <c r="AP83">
        <v>13.3224</v>
      </c>
      <c r="AQ83">
        <v>62.244</v>
      </c>
      <c r="AR83">
        <v>12.144</v>
      </c>
      <c r="AS83">
        <v>10.089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3508.3136300000006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63.530999999999999</v>
      </c>
      <c r="H84">
        <v>0</v>
      </c>
      <c r="I84">
        <v>0</v>
      </c>
      <c r="J84">
        <v>84.391999999999996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418.77</v>
      </c>
      <c r="V84">
        <v>17.513999999999999</v>
      </c>
      <c r="W84">
        <v>44.311</v>
      </c>
      <c r="X84">
        <v>98.34375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27.741</v>
      </c>
      <c r="AE84">
        <v>49.436556000000003</v>
      </c>
      <c r="AF84">
        <v>29.58</v>
      </c>
      <c r="AG84">
        <v>39.729599999999998</v>
      </c>
      <c r="AH84">
        <v>140.34540000000001</v>
      </c>
      <c r="AI84">
        <v>0</v>
      </c>
      <c r="AJ84">
        <v>0</v>
      </c>
      <c r="AK84">
        <v>51.140700000000002</v>
      </c>
      <c r="AL84">
        <v>83.664000000000001</v>
      </c>
      <c r="AM84">
        <v>15.804048</v>
      </c>
      <c r="AN84">
        <v>1.07128</v>
      </c>
      <c r="AO84">
        <v>15.582000000000001</v>
      </c>
      <c r="AP84">
        <v>13.3224</v>
      </c>
      <c r="AQ84">
        <v>62.244</v>
      </c>
      <c r="AR84">
        <v>12.144</v>
      </c>
      <c r="AS84">
        <v>10.089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3508.3136300000006</v>
      </c>
    </row>
    <row r="85" spans="1:117">
      <c r="A85" t="s">
        <v>127</v>
      </c>
      <c r="B85">
        <v>0</v>
      </c>
      <c r="C85">
        <v>0</v>
      </c>
      <c r="D85">
        <v>36.75</v>
      </c>
      <c r="E85">
        <v>0</v>
      </c>
      <c r="F85">
        <v>0</v>
      </c>
      <c r="G85">
        <v>63.530999999999999</v>
      </c>
      <c r="H85">
        <v>0</v>
      </c>
      <c r="I85">
        <v>0</v>
      </c>
      <c r="J85">
        <v>84.391999999999996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418.77</v>
      </c>
      <c r="V85">
        <v>17.513999999999999</v>
      </c>
      <c r="W85">
        <v>44.311</v>
      </c>
      <c r="X85">
        <v>98.34375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27.741</v>
      </c>
      <c r="AE85">
        <v>49.436556000000003</v>
      </c>
      <c r="AF85">
        <v>29.58</v>
      </c>
      <c r="AG85">
        <v>39.729599999999998</v>
      </c>
      <c r="AH85">
        <v>140.34540000000001</v>
      </c>
      <c r="AI85">
        <v>0</v>
      </c>
      <c r="AJ85">
        <v>0</v>
      </c>
      <c r="AK85">
        <v>51.140700000000002</v>
      </c>
      <c r="AL85">
        <v>83.664000000000001</v>
      </c>
      <c r="AM85">
        <v>10.557359999999999</v>
      </c>
      <c r="AN85">
        <v>1.07128</v>
      </c>
      <c r="AO85">
        <v>15.582000000000001</v>
      </c>
      <c r="AP85">
        <v>13.3224</v>
      </c>
      <c r="AQ85">
        <v>62.244</v>
      </c>
      <c r="AR85">
        <v>12.144</v>
      </c>
      <c r="AS85">
        <v>10.089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3503.0669420000004</v>
      </c>
    </row>
    <row r="86" spans="1:117">
      <c r="A86" t="s">
        <v>128</v>
      </c>
      <c r="B86">
        <v>0</v>
      </c>
      <c r="C86">
        <v>0</v>
      </c>
      <c r="D86">
        <v>36.75</v>
      </c>
      <c r="E86">
        <v>0</v>
      </c>
      <c r="F86">
        <v>0</v>
      </c>
      <c r="G86">
        <v>63.530999999999999</v>
      </c>
      <c r="H86">
        <v>0</v>
      </c>
      <c r="I86">
        <v>0</v>
      </c>
      <c r="J86">
        <v>84.391999999999996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418.77</v>
      </c>
      <c r="V86">
        <v>17.513999999999999</v>
      </c>
      <c r="W86">
        <v>44.311</v>
      </c>
      <c r="X86">
        <v>98.34375</v>
      </c>
      <c r="Y86">
        <v>0</v>
      </c>
      <c r="Z86">
        <v>1.1000000000000001</v>
      </c>
      <c r="AA86">
        <v>42.14808</v>
      </c>
      <c r="AB86">
        <v>39.510120000000001</v>
      </c>
      <c r="AC86">
        <v>29.062808</v>
      </c>
      <c r="AD86">
        <v>27.3447</v>
      </c>
      <c r="AE86">
        <v>49.436556000000003</v>
      </c>
      <c r="AF86">
        <v>26.622</v>
      </c>
      <c r="AG86">
        <v>39.729599999999998</v>
      </c>
      <c r="AH86">
        <v>140.34540000000001</v>
      </c>
      <c r="AI86">
        <v>0</v>
      </c>
      <c r="AJ86">
        <v>0</v>
      </c>
      <c r="AK86">
        <v>51.140700000000002</v>
      </c>
      <c r="AL86">
        <v>83.664000000000001</v>
      </c>
      <c r="AM86">
        <v>10.557359999999999</v>
      </c>
      <c r="AN86">
        <v>1.07128</v>
      </c>
      <c r="AO86">
        <v>15.582000000000001</v>
      </c>
      <c r="AP86">
        <v>13.3224</v>
      </c>
      <c r="AQ86">
        <v>45.36</v>
      </c>
      <c r="AR86">
        <v>48.576000000000001</v>
      </c>
      <c r="AS86">
        <v>10.089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3500.6992420000006</v>
      </c>
    </row>
    <row r="87" spans="1:117">
      <c r="A87" t="s">
        <v>129</v>
      </c>
      <c r="B87">
        <v>0</v>
      </c>
      <c r="C87">
        <v>0</v>
      </c>
      <c r="D87">
        <v>36.75</v>
      </c>
      <c r="E87">
        <v>0</v>
      </c>
      <c r="F87">
        <v>0</v>
      </c>
      <c r="G87">
        <v>63.530999999999999</v>
      </c>
      <c r="H87">
        <v>0</v>
      </c>
      <c r="I87">
        <v>0</v>
      </c>
      <c r="J87">
        <v>84.94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19.984999999999999</v>
      </c>
      <c r="R87">
        <v>42.392195999999998</v>
      </c>
      <c r="S87">
        <v>26.390910000000002</v>
      </c>
      <c r="T87">
        <v>0</v>
      </c>
      <c r="U87">
        <v>418.77</v>
      </c>
      <c r="V87">
        <v>17.513999999999999</v>
      </c>
      <c r="W87">
        <v>44.311</v>
      </c>
      <c r="X87">
        <v>98.34375</v>
      </c>
      <c r="Y87">
        <v>0</v>
      </c>
      <c r="Z87">
        <v>1.1000000000000001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26.622</v>
      </c>
      <c r="AG87">
        <v>39.729599999999998</v>
      </c>
      <c r="AH87">
        <v>140.34540000000001</v>
      </c>
      <c r="AI87">
        <v>0</v>
      </c>
      <c r="AJ87">
        <v>0</v>
      </c>
      <c r="AK87">
        <v>51.140700000000002</v>
      </c>
      <c r="AL87">
        <v>83.664000000000001</v>
      </c>
      <c r="AM87">
        <v>10.557359999999999</v>
      </c>
      <c r="AN87">
        <v>1.07128</v>
      </c>
      <c r="AO87">
        <v>15.582000000000001</v>
      </c>
      <c r="AP87">
        <v>13.3224</v>
      </c>
      <c r="AQ87">
        <v>45.36</v>
      </c>
      <c r="AR87">
        <v>48.576000000000001</v>
      </c>
      <c r="AS87">
        <v>10.089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3501.2472420000004</v>
      </c>
    </row>
    <row r="88" spans="1:117">
      <c r="A88" t="s">
        <v>130</v>
      </c>
      <c r="B88">
        <v>0</v>
      </c>
      <c r="C88">
        <v>0</v>
      </c>
      <c r="D88">
        <v>36.75</v>
      </c>
      <c r="E88">
        <v>0</v>
      </c>
      <c r="F88">
        <v>0</v>
      </c>
      <c r="G88">
        <v>63.530999999999999</v>
      </c>
      <c r="H88">
        <v>0</v>
      </c>
      <c r="I88">
        <v>0</v>
      </c>
      <c r="J88">
        <v>84.94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19.984999999999999</v>
      </c>
      <c r="R88">
        <v>42.392195999999998</v>
      </c>
      <c r="S88">
        <v>26.390910000000002</v>
      </c>
      <c r="T88">
        <v>0</v>
      </c>
      <c r="U88">
        <v>418.77</v>
      </c>
      <c r="V88">
        <v>17.513999999999999</v>
      </c>
      <c r="W88">
        <v>44.311</v>
      </c>
      <c r="X88">
        <v>98.34375</v>
      </c>
      <c r="Y88">
        <v>0</v>
      </c>
      <c r="Z88">
        <v>1.1000000000000001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26.622</v>
      </c>
      <c r="AG88">
        <v>39.729599999999998</v>
      </c>
      <c r="AH88">
        <v>140.34540000000001</v>
      </c>
      <c r="AI88">
        <v>0</v>
      </c>
      <c r="AJ88">
        <v>0</v>
      </c>
      <c r="AK88">
        <v>51.140700000000002</v>
      </c>
      <c r="AL88">
        <v>83.664000000000001</v>
      </c>
      <c r="AM88">
        <v>10.557359999999999</v>
      </c>
      <c r="AN88">
        <v>1.07128</v>
      </c>
      <c r="AO88">
        <v>15.582000000000001</v>
      </c>
      <c r="AP88">
        <v>13.3224</v>
      </c>
      <c r="AQ88">
        <v>45.36</v>
      </c>
      <c r="AR88">
        <v>12.144</v>
      </c>
      <c r="AS88">
        <v>10.089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3464.8152420000001</v>
      </c>
    </row>
    <row r="89" spans="1:117">
      <c r="A89" t="s">
        <v>131</v>
      </c>
      <c r="B89">
        <v>0</v>
      </c>
      <c r="C89">
        <v>0</v>
      </c>
      <c r="D89">
        <v>36.75</v>
      </c>
      <c r="E89">
        <v>0</v>
      </c>
      <c r="F89">
        <v>0</v>
      </c>
      <c r="G89">
        <v>63.530999999999999</v>
      </c>
      <c r="H89">
        <v>0</v>
      </c>
      <c r="I89">
        <v>0</v>
      </c>
      <c r="J89">
        <v>84.94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19.984999999999999</v>
      </c>
      <c r="R89">
        <v>42.392195999999998</v>
      </c>
      <c r="S89">
        <v>26.390910000000002</v>
      </c>
      <c r="T89">
        <v>0</v>
      </c>
      <c r="U89">
        <v>418.77</v>
      </c>
      <c r="V89">
        <v>18.07</v>
      </c>
      <c r="W89">
        <v>44.311</v>
      </c>
      <c r="X89">
        <v>98.34375</v>
      </c>
      <c r="Y89">
        <v>0</v>
      </c>
      <c r="Z89">
        <v>1.1000000000000001</v>
      </c>
      <c r="AA89">
        <v>42.14808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26.622</v>
      </c>
      <c r="AG89">
        <v>39.729599999999998</v>
      </c>
      <c r="AH89">
        <v>140.34540000000001</v>
      </c>
      <c r="AI89">
        <v>0</v>
      </c>
      <c r="AJ89">
        <v>0</v>
      </c>
      <c r="AK89">
        <v>51.140700000000002</v>
      </c>
      <c r="AL89">
        <v>83.664000000000001</v>
      </c>
      <c r="AM89">
        <v>10.557359999999999</v>
      </c>
      <c r="AN89">
        <v>1.07128</v>
      </c>
      <c r="AO89">
        <v>15.582000000000001</v>
      </c>
      <c r="AP89">
        <v>12.169499999999999</v>
      </c>
      <c r="AQ89">
        <v>45.36</v>
      </c>
      <c r="AR89">
        <v>12.144</v>
      </c>
      <c r="AS89">
        <v>10.089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3464.2183420000001</v>
      </c>
    </row>
    <row r="90" spans="1:117">
      <c r="A90" t="s">
        <v>132</v>
      </c>
      <c r="B90">
        <v>0</v>
      </c>
      <c r="C90">
        <v>0</v>
      </c>
      <c r="D90">
        <v>36.75</v>
      </c>
      <c r="E90">
        <v>0</v>
      </c>
      <c r="F90">
        <v>0</v>
      </c>
      <c r="G90">
        <v>63.530999999999999</v>
      </c>
      <c r="H90">
        <v>0</v>
      </c>
      <c r="I90">
        <v>0</v>
      </c>
      <c r="J90">
        <v>84.94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19.984999999999999</v>
      </c>
      <c r="R90">
        <v>42.392195999999998</v>
      </c>
      <c r="S90">
        <v>26.390910000000002</v>
      </c>
      <c r="T90">
        <v>0</v>
      </c>
      <c r="U90">
        <v>418.77</v>
      </c>
      <c r="V90">
        <v>18.07</v>
      </c>
      <c r="W90">
        <v>44.311</v>
      </c>
      <c r="X90">
        <v>98.34375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27.741</v>
      </c>
      <c r="AE90">
        <v>49.436556000000003</v>
      </c>
      <c r="AF90">
        <v>29.58</v>
      </c>
      <c r="AG90">
        <v>39.729599999999998</v>
      </c>
      <c r="AH90">
        <v>140.34540000000001</v>
      </c>
      <c r="AI90">
        <v>0</v>
      </c>
      <c r="AJ90">
        <v>0</v>
      </c>
      <c r="AK90">
        <v>51.140700000000002</v>
      </c>
      <c r="AL90">
        <v>83.664000000000001</v>
      </c>
      <c r="AM90">
        <v>15.804048</v>
      </c>
      <c r="AN90">
        <v>1.07128</v>
      </c>
      <c r="AO90">
        <v>15.582000000000001</v>
      </c>
      <c r="AP90">
        <v>12.169499999999999</v>
      </c>
      <c r="AQ90">
        <v>62.244</v>
      </c>
      <c r="AR90">
        <v>12.144</v>
      </c>
      <c r="AS90">
        <v>10.089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3501.6449300000004</v>
      </c>
    </row>
    <row r="91" spans="1:117">
      <c r="A91" t="s">
        <v>133</v>
      </c>
      <c r="B91">
        <v>0</v>
      </c>
      <c r="C91">
        <v>0</v>
      </c>
      <c r="D91">
        <v>36.75</v>
      </c>
      <c r="E91">
        <v>0</v>
      </c>
      <c r="F91">
        <v>0</v>
      </c>
      <c r="G91">
        <v>63.530999999999999</v>
      </c>
      <c r="H91">
        <v>0</v>
      </c>
      <c r="I91">
        <v>0</v>
      </c>
      <c r="J91">
        <v>84.94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19.984999999999999</v>
      </c>
      <c r="R91">
        <v>42.392195999999998</v>
      </c>
      <c r="S91">
        <v>26.390910000000002</v>
      </c>
      <c r="T91">
        <v>0</v>
      </c>
      <c r="U91">
        <v>418.77</v>
      </c>
      <c r="V91">
        <v>18.904</v>
      </c>
      <c r="W91">
        <v>44.311</v>
      </c>
      <c r="X91">
        <v>98.34375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27.741</v>
      </c>
      <c r="AE91">
        <v>49.436556000000003</v>
      </c>
      <c r="AF91">
        <v>29.58</v>
      </c>
      <c r="AG91">
        <v>39.729599999999998</v>
      </c>
      <c r="AH91">
        <v>140.34540000000001</v>
      </c>
      <c r="AI91">
        <v>0</v>
      </c>
      <c r="AJ91">
        <v>0</v>
      </c>
      <c r="AK91">
        <v>51.140700000000002</v>
      </c>
      <c r="AL91">
        <v>83.664000000000001</v>
      </c>
      <c r="AM91">
        <v>15.804048</v>
      </c>
      <c r="AN91">
        <v>1.07128</v>
      </c>
      <c r="AO91">
        <v>15.582000000000001</v>
      </c>
      <c r="AP91">
        <v>12.169499999999999</v>
      </c>
      <c r="AQ91">
        <v>62.244</v>
      </c>
      <c r="AR91">
        <v>12.144</v>
      </c>
      <c r="AS91">
        <v>10.089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3502.4789300000002</v>
      </c>
    </row>
    <row r="92" spans="1:117">
      <c r="A92" t="s">
        <v>134</v>
      </c>
      <c r="B92">
        <v>0</v>
      </c>
      <c r="C92">
        <v>0</v>
      </c>
      <c r="D92">
        <v>36.75</v>
      </c>
      <c r="E92">
        <v>0</v>
      </c>
      <c r="F92">
        <v>0</v>
      </c>
      <c r="G92">
        <v>63.530999999999999</v>
      </c>
      <c r="H92">
        <v>0</v>
      </c>
      <c r="I92">
        <v>0</v>
      </c>
      <c r="J92">
        <v>84.94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19.984999999999999</v>
      </c>
      <c r="R92">
        <v>42.392195999999998</v>
      </c>
      <c r="S92">
        <v>26.390910000000002</v>
      </c>
      <c r="T92">
        <v>0</v>
      </c>
      <c r="U92">
        <v>418.77</v>
      </c>
      <c r="V92">
        <v>18.904</v>
      </c>
      <c r="W92">
        <v>44.311</v>
      </c>
      <c r="X92">
        <v>98.34375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27.741</v>
      </c>
      <c r="AE92">
        <v>49.436556000000003</v>
      </c>
      <c r="AF92">
        <v>29.58</v>
      </c>
      <c r="AG92">
        <v>39.729599999999998</v>
      </c>
      <c r="AH92">
        <v>140.34540000000001</v>
      </c>
      <c r="AI92">
        <v>0</v>
      </c>
      <c r="AJ92">
        <v>0</v>
      </c>
      <c r="AK92">
        <v>51.140700000000002</v>
      </c>
      <c r="AL92">
        <v>83.664000000000001</v>
      </c>
      <c r="AM92">
        <v>15.804048</v>
      </c>
      <c r="AN92">
        <v>1.07128</v>
      </c>
      <c r="AO92">
        <v>15.582000000000001</v>
      </c>
      <c r="AP92">
        <v>12.169499999999999</v>
      </c>
      <c r="AQ92">
        <v>62.244</v>
      </c>
      <c r="AR92">
        <v>12.144</v>
      </c>
      <c r="AS92">
        <v>10.089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3502.4789300000002</v>
      </c>
    </row>
    <row r="93" spans="1:117">
      <c r="A93" t="s">
        <v>135</v>
      </c>
      <c r="B93">
        <v>0</v>
      </c>
      <c r="C93">
        <v>0</v>
      </c>
      <c r="D93">
        <v>36.75</v>
      </c>
      <c r="E93">
        <v>0</v>
      </c>
      <c r="F93">
        <v>0</v>
      </c>
      <c r="G93">
        <v>63.530999999999999</v>
      </c>
      <c r="H93">
        <v>0</v>
      </c>
      <c r="I93">
        <v>0</v>
      </c>
      <c r="J93">
        <v>84.94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19.984999999999999</v>
      </c>
      <c r="R93">
        <v>42.392195999999998</v>
      </c>
      <c r="S93">
        <v>26.390910000000002</v>
      </c>
      <c r="T93">
        <v>0</v>
      </c>
      <c r="U93">
        <v>418.77</v>
      </c>
      <c r="V93">
        <v>18.904</v>
      </c>
      <c r="W93">
        <v>44.311</v>
      </c>
      <c r="X93">
        <v>98.34375</v>
      </c>
      <c r="Y93">
        <v>0</v>
      </c>
      <c r="Z93">
        <v>6.5208000000000004</v>
      </c>
      <c r="AA93">
        <v>42.14808</v>
      </c>
      <c r="AB93">
        <v>39.510120000000001</v>
      </c>
      <c r="AC93">
        <v>29.062808</v>
      </c>
      <c r="AD93">
        <v>27.741</v>
      </c>
      <c r="AE93">
        <v>49.436556000000003</v>
      </c>
      <c r="AF93">
        <v>29.58</v>
      </c>
      <c r="AG93">
        <v>39.729599999999998</v>
      </c>
      <c r="AH93">
        <v>151.52000000000001</v>
      </c>
      <c r="AI93">
        <v>0</v>
      </c>
      <c r="AJ93">
        <v>0</v>
      </c>
      <c r="AK93">
        <v>51.140700000000002</v>
      </c>
      <c r="AL93">
        <v>83.664000000000001</v>
      </c>
      <c r="AM93">
        <v>15.804048</v>
      </c>
      <c r="AN93">
        <v>1.07128</v>
      </c>
      <c r="AO93">
        <v>18.521999999999998</v>
      </c>
      <c r="AP93">
        <v>12.169499999999999</v>
      </c>
      <c r="AQ93">
        <v>62.244</v>
      </c>
      <c r="AR93">
        <v>19.872</v>
      </c>
      <c r="AS93">
        <v>10.089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3517.8007299999999</v>
      </c>
    </row>
    <row r="94" spans="1:117">
      <c r="A94" t="s">
        <v>136</v>
      </c>
      <c r="B94">
        <v>0</v>
      </c>
      <c r="C94">
        <v>0</v>
      </c>
      <c r="D94">
        <v>36.75</v>
      </c>
      <c r="E94">
        <v>0</v>
      </c>
      <c r="F94">
        <v>0</v>
      </c>
      <c r="G94">
        <v>63.530999999999999</v>
      </c>
      <c r="H94">
        <v>0</v>
      </c>
      <c r="I94">
        <v>0</v>
      </c>
      <c r="J94">
        <v>84.94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19.984999999999999</v>
      </c>
      <c r="R94">
        <v>42.392195999999998</v>
      </c>
      <c r="S94">
        <v>26.390910000000002</v>
      </c>
      <c r="T94">
        <v>0</v>
      </c>
      <c r="U94">
        <v>418.77</v>
      </c>
      <c r="V94">
        <v>18.904</v>
      </c>
      <c r="W94">
        <v>44.311</v>
      </c>
      <c r="X94">
        <v>98.34375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27.741</v>
      </c>
      <c r="AE94">
        <v>49.436556000000003</v>
      </c>
      <c r="AF94">
        <v>29.58</v>
      </c>
      <c r="AG94">
        <v>39.729599999999998</v>
      </c>
      <c r="AH94">
        <v>151.52000000000001</v>
      </c>
      <c r="AI94">
        <v>0</v>
      </c>
      <c r="AJ94">
        <v>0</v>
      </c>
      <c r="AK94">
        <v>51.140700000000002</v>
      </c>
      <c r="AL94">
        <v>83.664000000000001</v>
      </c>
      <c r="AM94">
        <v>15.804048</v>
      </c>
      <c r="AN94">
        <v>1.07128</v>
      </c>
      <c r="AO94">
        <v>18.521999999999998</v>
      </c>
      <c r="AP94">
        <v>12.169499999999999</v>
      </c>
      <c r="AQ94">
        <v>62.244</v>
      </c>
      <c r="AR94">
        <v>19.872</v>
      </c>
      <c r="AS94">
        <v>10.089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3517.8007299999999</v>
      </c>
    </row>
    <row r="95" spans="1:117">
      <c r="A95" t="s">
        <v>137</v>
      </c>
      <c r="B95">
        <v>0</v>
      </c>
      <c r="C95">
        <v>0</v>
      </c>
      <c r="D95">
        <v>36.75</v>
      </c>
      <c r="E95">
        <v>0</v>
      </c>
      <c r="F95">
        <v>0</v>
      </c>
      <c r="G95">
        <v>63.530999999999999</v>
      </c>
      <c r="H95">
        <v>0</v>
      </c>
      <c r="I95">
        <v>0</v>
      </c>
      <c r="J95">
        <v>84.94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19.984999999999999</v>
      </c>
      <c r="R95">
        <v>42.392195999999998</v>
      </c>
      <c r="S95">
        <v>26.390910000000002</v>
      </c>
      <c r="T95">
        <v>0</v>
      </c>
      <c r="U95">
        <v>418.77</v>
      </c>
      <c r="V95">
        <v>18.904</v>
      </c>
      <c r="W95">
        <v>44.311</v>
      </c>
      <c r="X95">
        <v>98.34375</v>
      </c>
      <c r="Y95">
        <v>0</v>
      </c>
      <c r="Z95">
        <v>1.1000000000000001</v>
      </c>
      <c r="AA95">
        <v>42.14808</v>
      </c>
      <c r="AB95">
        <v>39.510120000000001</v>
      </c>
      <c r="AC95">
        <v>29.062808</v>
      </c>
      <c r="AD95">
        <v>27.3447</v>
      </c>
      <c r="AE95">
        <v>49.436556000000003</v>
      </c>
      <c r="AF95">
        <v>18.734000000000002</v>
      </c>
      <c r="AG95">
        <v>39.729599999999998</v>
      </c>
      <c r="AH95">
        <v>151.52000000000001</v>
      </c>
      <c r="AI95">
        <v>0</v>
      </c>
      <c r="AJ95">
        <v>0</v>
      </c>
      <c r="AK95">
        <v>51.140700000000002</v>
      </c>
      <c r="AL95">
        <v>83.664000000000001</v>
      </c>
      <c r="AM95">
        <v>10.557359999999999</v>
      </c>
      <c r="AN95">
        <v>1.07128</v>
      </c>
      <c r="AO95">
        <v>18.521999999999998</v>
      </c>
      <c r="AP95">
        <v>12.169499999999999</v>
      </c>
      <c r="AQ95">
        <v>60.48</v>
      </c>
      <c r="AR95">
        <v>12.144</v>
      </c>
      <c r="AS95">
        <v>10.089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3486.3989419999998</v>
      </c>
    </row>
    <row r="96" spans="1:117">
      <c r="A96" t="s">
        <v>138</v>
      </c>
      <c r="B96">
        <v>0</v>
      </c>
      <c r="C96">
        <v>0</v>
      </c>
      <c r="D96">
        <v>36.75</v>
      </c>
      <c r="E96">
        <v>0</v>
      </c>
      <c r="F96">
        <v>0</v>
      </c>
      <c r="G96">
        <v>63.530999999999999</v>
      </c>
      <c r="H96">
        <v>0</v>
      </c>
      <c r="I96">
        <v>0</v>
      </c>
      <c r="J96">
        <v>84.94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19.984999999999999</v>
      </c>
      <c r="R96">
        <v>42.392195999999998</v>
      </c>
      <c r="S96">
        <v>26.390910000000002</v>
      </c>
      <c r="T96">
        <v>0</v>
      </c>
      <c r="U96">
        <v>418.77</v>
      </c>
      <c r="V96">
        <v>18.904</v>
      </c>
      <c r="W96">
        <v>44.311</v>
      </c>
      <c r="X96">
        <v>98.34375</v>
      </c>
      <c r="Y96">
        <v>0</v>
      </c>
      <c r="Z96">
        <v>1.1000000000000001</v>
      </c>
      <c r="AA96">
        <v>42.14808</v>
      </c>
      <c r="AB96">
        <v>39.510120000000001</v>
      </c>
      <c r="AC96">
        <v>29.062808</v>
      </c>
      <c r="AD96">
        <v>27.3447</v>
      </c>
      <c r="AE96">
        <v>49.436556000000003</v>
      </c>
      <c r="AF96">
        <v>17.748000000000001</v>
      </c>
      <c r="AG96">
        <v>39.729599999999998</v>
      </c>
      <c r="AH96">
        <v>151.52000000000001</v>
      </c>
      <c r="AI96">
        <v>0</v>
      </c>
      <c r="AJ96">
        <v>0</v>
      </c>
      <c r="AK96">
        <v>51.140700000000002</v>
      </c>
      <c r="AL96">
        <v>83.664000000000001</v>
      </c>
      <c r="AM96">
        <v>5.2786799999999996</v>
      </c>
      <c r="AN96">
        <v>1.07128</v>
      </c>
      <c r="AO96">
        <v>18.521999999999998</v>
      </c>
      <c r="AP96">
        <v>12.169499999999999</v>
      </c>
      <c r="AQ96">
        <v>60.48</v>
      </c>
      <c r="AR96">
        <v>12.144</v>
      </c>
      <c r="AS96">
        <v>10.089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3480.134262</v>
      </c>
    </row>
    <row r="97" spans="1:117">
      <c r="A97" t="s">
        <v>139</v>
      </c>
      <c r="B97">
        <v>0</v>
      </c>
      <c r="C97">
        <v>0</v>
      </c>
      <c r="D97">
        <v>36.75</v>
      </c>
      <c r="E97">
        <v>0</v>
      </c>
      <c r="F97">
        <v>0</v>
      </c>
      <c r="G97">
        <v>63.530999999999999</v>
      </c>
      <c r="H97">
        <v>0</v>
      </c>
      <c r="I97">
        <v>0</v>
      </c>
      <c r="J97">
        <v>84.94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418.77</v>
      </c>
      <c r="V97">
        <v>18.904</v>
      </c>
      <c r="W97">
        <v>42.49</v>
      </c>
      <c r="X97">
        <v>98.34375</v>
      </c>
      <c r="Y97">
        <v>0</v>
      </c>
      <c r="Z97">
        <v>1.1000000000000001</v>
      </c>
      <c r="AA97">
        <v>42.14808</v>
      </c>
      <c r="AB97">
        <v>39.510120000000001</v>
      </c>
      <c r="AC97">
        <v>29.062808</v>
      </c>
      <c r="AD97">
        <v>27.3447</v>
      </c>
      <c r="AE97">
        <v>49.436556000000003</v>
      </c>
      <c r="AF97">
        <v>17.748000000000001</v>
      </c>
      <c r="AG97">
        <v>39.729599999999998</v>
      </c>
      <c r="AH97">
        <v>151.52000000000001</v>
      </c>
      <c r="AI97">
        <v>0</v>
      </c>
      <c r="AJ97">
        <v>0</v>
      </c>
      <c r="AK97">
        <v>51.140700000000002</v>
      </c>
      <c r="AL97">
        <v>83.664000000000001</v>
      </c>
      <c r="AM97">
        <v>4.2656000000000001</v>
      </c>
      <c r="AN97">
        <v>1.07128</v>
      </c>
      <c r="AO97">
        <v>18.521999999999998</v>
      </c>
      <c r="AP97">
        <v>12.169499999999999</v>
      </c>
      <c r="AQ97">
        <v>60.48</v>
      </c>
      <c r="AR97">
        <v>15.456</v>
      </c>
      <c r="AS97">
        <v>10.089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3480.6121820000003</v>
      </c>
    </row>
    <row r="98" spans="1:117">
      <c r="A98" t="s">
        <v>140</v>
      </c>
      <c r="B98">
        <v>0</v>
      </c>
      <c r="C98">
        <v>0</v>
      </c>
      <c r="D98">
        <v>36.75</v>
      </c>
      <c r="E98">
        <v>0</v>
      </c>
      <c r="F98">
        <v>0</v>
      </c>
      <c r="G98">
        <v>63.530999999999999</v>
      </c>
      <c r="H98">
        <v>0</v>
      </c>
      <c r="I98">
        <v>0</v>
      </c>
      <c r="J98">
        <v>84.94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418.77</v>
      </c>
      <c r="V98">
        <v>18.904</v>
      </c>
      <c r="W98">
        <v>42.49</v>
      </c>
      <c r="X98">
        <v>98.34375</v>
      </c>
      <c r="Y98">
        <v>0</v>
      </c>
      <c r="Z98">
        <v>1.1000000000000001</v>
      </c>
      <c r="AA98">
        <v>42.14808</v>
      </c>
      <c r="AB98">
        <v>39.510120000000001</v>
      </c>
      <c r="AC98">
        <v>29.062808</v>
      </c>
      <c r="AD98">
        <v>27.3447</v>
      </c>
      <c r="AE98">
        <v>49.436556000000003</v>
      </c>
      <c r="AF98">
        <v>17.748000000000001</v>
      </c>
      <c r="AG98">
        <v>39.729599999999998</v>
      </c>
      <c r="AH98">
        <v>151.52000000000001</v>
      </c>
      <c r="AI98">
        <v>0</v>
      </c>
      <c r="AJ98">
        <v>0</v>
      </c>
      <c r="AK98">
        <v>51.140700000000002</v>
      </c>
      <c r="AL98">
        <v>83.664000000000001</v>
      </c>
      <c r="AM98">
        <v>3.9990000000000001</v>
      </c>
      <c r="AN98">
        <v>1.07128</v>
      </c>
      <c r="AO98">
        <v>18.521999999999998</v>
      </c>
      <c r="AP98">
        <v>12.169499999999999</v>
      </c>
      <c r="AQ98">
        <v>60.48</v>
      </c>
      <c r="AR98">
        <v>16.559999999999999</v>
      </c>
      <c r="AS98">
        <v>10.089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3481.4495819999997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0.89039999999999953</v>
      </c>
      <c r="E99">
        <f t="shared" si="2"/>
        <v>0</v>
      </c>
      <c r="F99">
        <f t="shared" si="2"/>
        <v>0</v>
      </c>
      <c r="G99">
        <f t="shared" si="2"/>
        <v>1.5375044999999998</v>
      </c>
      <c r="H99">
        <f t="shared" si="2"/>
        <v>0</v>
      </c>
      <c r="I99">
        <f t="shared" si="2"/>
        <v>0</v>
      </c>
      <c r="J99">
        <f t="shared" si="2"/>
        <v>2.0056799999999995</v>
      </c>
      <c r="K99">
        <f t="shared" si="2"/>
        <v>16.245393967999984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0.47963999999999901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0.40344749999999974</v>
      </c>
      <c r="W99">
        <f t="shared" si="2"/>
        <v>1.0158144999999998</v>
      </c>
      <c r="X99">
        <f t="shared" si="2"/>
        <v>2.3602500000000002</v>
      </c>
      <c r="Y99">
        <f t="shared" si="2"/>
        <v>0</v>
      </c>
      <c r="Z99">
        <f t="shared" si="2"/>
        <v>0.15263545000000012</v>
      </c>
      <c r="AA99">
        <f t="shared" si="2"/>
        <v>0.43449525999999988</v>
      </c>
      <c r="AB99">
        <f t="shared" si="2"/>
        <v>0.73110384500000014</v>
      </c>
      <c r="AC99">
        <f t="shared" si="2"/>
        <v>0.45263671399999889</v>
      </c>
      <c r="AD99">
        <f t="shared" si="2"/>
        <v>0.69491205000000122</v>
      </c>
      <c r="AE99">
        <f t="shared" si="2"/>
        <v>1.1864773440000005</v>
      </c>
      <c r="AF99">
        <f t="shared" si="2"/>
        <v>0.31749200000000022</v>
      </c>
      <c r="AG99">
        <f t="shared" si="2"/>
        <v>0.95351040000000054</v>
      </c>
      <c r="AH99">
        <f t="shared" si="2"/>
        <v>3.2032275000000023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1.9992209999999968</v>
      </c>
      <c r="AM99">
        <f t="shared" si="2"/>
        <v>6.6628671999999986E-2</v>
      </c>
      <c r="AN99">
        <f t="shared" si="2"/>
        <v>2.5710720000000031E-2</v>
      </c>
      <c r="AO99">
        <f t="shared" si="2"/>
        <v>0.40902750000000082</v>
      </c>
      <c r="AP99">
        <f t="shared" si="2"/>
        <v>0.1010068499999999</v>
      </c>
      <c r="AQ99">
        <f t="shared" si="2"/>
        <v>0.58337999999999979</v>
      </c>
      <c r="AR99">
        <f t="shared" si="2"/>
        <v>0.40710000000000018</v>
      </c>
      <c r="AS99">
        <f t="shared" si="2"/>
        <v>0.2804742000000004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3.3589800000000065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80.734979516999985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2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380.91517800000003</v>
      </c>
      <c r="L3">
        <v>358.24707899999999</v>
      </c>
      <c r="M3">
        <v>57.924109000000001</v>
      </c>
      <c r="N3">
        <v>96.247299999999996</v>
      </c>
      <c r="O3">
        <v>90.383200000000002</v>
      </c>
      <c r="P3">
        <v>126.78230000000001</v>
      </c>
      <c r="Q3">
        <v>8.5356810000000003</v>
      </c>
      <c r="R3">
        <v>13.767099999999999</v>
      </c>
      <c r="S3">
        <v>12.623348</v>
      </c>
      <c r="T3">
        <v>0</v>
      </c>
      <c r="U3">
        <v>418.77</v>
      </c>
      <c r="V3">
        <v>5.1775000000000002</v>
      </c>
      <c r="W3">
        <v>17.099799999999998</v>
      </c>
      <c r="X3">
        <v>55.907733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35.667000000000002</v>
      </c>
      <c r="AE3">
        <v>49.436556000000003</v>
      </c>
      <c r="AF3">
        <v>17.748000000000001</v>
      </c>
      <c r="AG3">
        <v>39.729599999999998</v>
      </c>
      <c r="AH3">
        <v>140.34540000000001</v>
      </c>
      <c r="AI3">
        <v>0</v>
      </c>
      <c r="AJ3">
        <v>0</v>
      </c>
      <c r="AK3">
        <v>51.140700000000002</v>
      </c>
      <c r="AL3">
        <v>85.988</v>
      </c>
      <c r="AM3">
        <v>0</v>
      </c>
      <c r="AN3">
        <v>1.07128</v>
      </c>
      <c r="AO3">
        <v>16.170000000000002</v>
      </c>
      <c r="AP3">
        <v>0</v>
      </c>
      <c r="AQ3">
        <v>45.36</v>
      </c>
      <c r="AR3">
        <v>48.576000000000001</v>
      </c>
      <c r="AS3">
        <v>32.822879999999998</v>
      </c>
      <c r="AT3">
        <v>20.000042000000001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17.399999999999999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2361.1105940000002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374.19540799999999</v>
      </c>
      <c r="L4">
        <v>352.117367</v>
      </c>
      <c r="M4">
        <v>58.2256</v>
      </c>
      <c r="N4">
        <v>96.247299999999996</v>
      </c>
      <c r="O4">
        <v>90.383200000000002</v>
      </c>
      <c r="P4">
        <v>126.78230000000001</v>
      </c>
      <c r="Q4">
        <v>8.5356810000000003</v>
      </c>
      <c r="R4">
        <v>13.767099999999999</v>
      </c>
      <c r="S4">
        <v>12.623348</v>
      </c>
      <c r="T4">
        <v>0</v>
      </c>
      <c r="U4">
        <v>418.77</v>
      </c>
      <c r="V4">
        <v>5.1775000000000002</v>
      </c>
      <c r="W4">
        <v>17.099799999999998</v>
      </c>
      <c r="X4">
        <v>49.978400000000001</v>
      </c>
      <c r="Y4">
        <v>0</v>
      </c>
      <c r="Z4">
        <v>6.5537999999999998</v>
      </c>
      <c r="AA4">
        <v>28.09872</v>
      </c>
      <c r="AB4">
        <v>39.510120000000001</v>
      </c>
      <c r="AC4">
        <v>29.062808</v>
      </c>
      <c r="AD4">
        <v>35.667000000000002</v>
      </c>
      <c r="AE4">
        <v>49.436556000000003</v>
      </c>
      <c r="AF4">
        <v>17.748000000000001</v>
      </c>
      <c r="AG4">
        <v>39.729599999999998</v>
      </c>
      <c r="AH4">
        <v>140.34540000000001</v>
      </c>
      <c r="AI4">
        <v>0</v>
      </c>
      <c r="AJ4">
        <v>0</v>
      </c>
      <c r="AK4">
        <v>51.140700000000002</v>
      </c>
      <c r="AL4">
        <v>85.988</v>
      </c>
      <c r="AM4">
        <v>0</v>
      </c>
      <c r="AN4">
        <v>1.07128</v>
      </c>
      <c r="AO4">
        <v>16.170000000000002</v>
      </c>
      <c r="AP4">
        <v>0</v>
      </c>
      <c r="AQ4">
        <v>45.36</v>
      </c>
      <c r="AR4">
        <v>48.576000000000001</v>
      </c>
      <c r="AS4">
        <v>32.822879999999998</v>
      </c>
      <c r="AT4">
        <v>20.000042000000001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16.399999999999999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2327.5839100000003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374.15452900000003</v>
      </c>
      <c r="L5">
        <v>352.117367</v>
      </c>
      <c r="M5">
        <v>58.2256</v>
      </c>
      <c r="N5">
        <v>96.247299999999996</v>
      </c>
      <c r="O5">
        <v>90.383200000000002</v>
      </c>
      <c r="P5">
        <v>126.78230000000001</v>
      </c>
      <c r="Q5">
        <v>10.878316</v>
      </c>
      <c r="R5">
        <v>20.244176</v>
      </c>
      <c r="S5">
        <v>12.623348</v>
      </c>
      <c r="T5">
        <v>0</v>
      </c>
      <c r="U5">
        <v>418.77</v>
      </c>
      <c r="V5">
        <v>5.1775000000000002</v>
      </c>
      <c r="W5">
        <v>17.099799999999998</v>
      </c>
      <c r="X5">
        <v>49.978400000000001</v>
      </c>
      <c r="Y5">
        <v>0</v>
      </c>
      <c r="Z5">
        <v>6.5537999999999998</v>
      </c>
      <c r="AA5">
        <v>28.09872</v>
      </c>
      <c r="AB5">
        <v>39.510120000000001</v>
      </c>
      <c r="AC5">
        <v>19.35568</v>
      </c>
      <c r="AD5">
        <v>35.667000000000002</v>
      </c>
      <c r="AE5">
        <v>49.436556000000003</v>
      </c>
      <c r="AF5">
        <v>17.748000000000001</v>
      </c>
      <c r="AG5">
        <v>39.729599999999998</v>
      </c>
      <c r="AH5">
        <v>140.34540000000001</v>
      </c>
      <c r="AI5">
        <v>0</v>
      </c>
      <c r="AJ5">
        <v>0</v>
      </c>
      <c r="AK5">
        <v>51.140700000000002</v>
      </c>
      <c r="AL5">
        <v>85.988</v>
      </c>
      <c r="AM5">
        <v>0</v>
      </c>
      <c r="AN5">
        <v>1.07128</v>
      </c>
      <c r="AO5">
        <v>16.170000000000002</v>
      </c>
      <c r="AP5">
        <v>0</v>
      </c>
      <c r="AQ5">
        <v>45.36</v>
      </c>
      <c r="AR5">
        <v>8.8320000000000007</v>
      </c>
      <c r="AS5">
        <v>32.822879999999998</v>
      </c>
      <c r="AT5">
        <v>20.000042000000001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16.399999999999999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2286.9116140000001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374.19540799999999</v>
      </c>
      <c r="L6">
        <v>352.117367</v>
      </c>
      <c r="M6">
        <v>58.2256</v>
      </c>
      <c r="N6">
        <v>96.247299999999996</v>
      </c>
      <c r="O6">
        <v>90.383200000000002</v>
      </c>
      <c r="P6">
        <v>126.78230000000001</v>
      </c>
      <c r="Q6">
        <v>10.878316</v>
      </c>
      <c r="R6">
        <v>20.244176</v>
      </c>
      <c r="S6">
        <v>12.623348</v>
      </c>
      <c r="T6">
        <v>0</v>
      </c>
      <c r="U6">
        <v>418.77</v>
      </c>
      <c r="V6">
        <v>5.1775000000000002</v>
      </c>
      <c r="W6">
        <v>17.099799999999998</v>
      </c>
      <c r="X6">
        <v>49.978400000000001</v>
      </c>
      <c r="Y6">
        <v>0</v>
      </c>
      <c r="Z6">
        <v>6.5537999999999998</v>
      </c>
      <c r="AA6">
        <v>28.09872</v>
      </c>
      <c r="AB6">
        <v>39.510120000000001</v>
      </c>
      <c r="AC6">
        <v>19.35568</v>
      </c>
      <c r="AD6">
        <v>35.667000000000002</v>
      </c>
      <c r="AE6">
        <v>49.436556000000003</v>
      </c>
      <c r="AF6">
        <v>17.748000000000001</v>
      </c>
      <c r="AG6">
        <v>39.729599999999998</v>
      </c>
      <c r="AH6">
        <v>140.34540000000001</v>
      </c>
      <c r="AI6">
        <v>0</v>
      </c>
      <c r="AJ6">
        <v>0</v>
      </c>
      <c r="AK6">
        <v>51.140700000000002</v>
      </c>
      <c r="AL6">
        <v>85.988</v>
      </c>
      <c r="AM6">
        <v>0</v>
      </c>
      <c r="AN6">
        <v>1.07128</v>
      </c>
      <c r="AO6">
        <v>16.170000000000002</v>
      </c>
      <c r="AP6">
        <v>0</v>
      </c>
      <c r="AQ6">
        <v>45.36</v>
      </c>
      <c r="AR6">
        <v>8.8320000000000007</v>
      </c>
      <c r="AS6">
        <v>32.822879999999998</v>
      </c>
      <c r="AT6">
        <v>16.888038000000002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16.399999999999999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2283.8404889999997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374.15452900000003</v>
      </c>
      <c r="L7">
        <v>356.47930000000002</v>
      </c>
      <c r="M7">
        <v>58.2256</v>
      </c>
      <c r="N7">
        <v>96.247299999999996</v>
      </c>
      <c r="O7">
        <v>90.383200000000002</v>
      </c>
      <c r="P7">
        <v>126.78230000000001</v>
      </c>
      <c r="Q7">
        <v>11.828283000000001</v>
      </c>
      <c r="R7">
        <v>17.745683</v>
      </c>
      <c r="S7">
        <v>13.631596999999999</v>
      </c>
      <c r="T7">
        <v>0</v>
      </c>
      <c r="U7">
        <v>418.77</v>
      </c>
      <c r="V7">
        <v>5.1775000000000002</v>
      </c>
      <c r="W7">
        <v>17.099799999999998</v>
      </c>
      <c r="X7">
        <v>49.978400000000001</v>
      </c>
      <c r="Y7">
        <v>0</v>
      </c>
      <c r="Z7">
        <v>6.5537999999999998</v>
      </c>
      <c r="AA7">
        <v>28.09872</v>
      </c>
      <c r="AB7">
        <v>39.510120000000001</v>
      </c>
      <c r="AC7">
        <v>19.35568</v>
      </c>
      <c r="AD7">
        <v>35.667000000000002</v>
      </c>
      <c r="AE7">
        <v>49.436556000000003</v>
      </c>
      <c r="AF7">
        <v>17.748000000000001</v>
      </c>
      <c r="AG7">
        <v>39.729599999999998</v>
      </c>
      <c r="AH7">
        <v>140.34540000000001</v>
      </c>
      <c r="AI7">
        <v>0</v>
      </c>
      <c r="AJ7">
        <v>0</v>
      </c>
      <c r="AK7">
        <v>51.140700000000002</v>
      </c>
      <c r="AL7">
        <v>85.988</v>
      </c>
      <c r="AM7">
        <v>0</v>
      </c>
      <c r="AN7">
        <v>1.07128</v>
      </c>
      <c r="AO7">
        <v>16.170000000000002</v>
      </c>
      <c r="AP7">
        <v>0</v>
      </c>
      <c r="AQ7">
        <v>45.36</v>
      </c>
      <c r="AR7">
        <v>8.8320000000000007</v>
      </c>
      <c r="AS7">
        <v>10.089</v>
      </c>
      <c r="AT7">
        <v>15.617000000000001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16.399999999999999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2263.616348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374.19540799999999</v>
      </c>
      <c r="L8">
        <v>356.47930000000002</v>
      </c>
      <c r="M8">
        <v>58.2256</v>
      </c>
      <c r="N8">
        <v>96.247299999999996</v>
      </c>
      <c r="O8">
        <v>90.383200000000002</v>
      </c>
      <c r="P8">
        <v>126.78230000000001</v>
      </c>
      <c r="Q8">
        <v>11.828283000000001</v>
      </c>
      <c r="R8">
        <v>17.745683</v>
      </c>
      <c r="S8">
        <v>13.631596999999999</v>
      </c>
      <c r="T8">
        <v>0</v>
      </c>
      <c r="U8">
        <v>418.77</v>
      </c>
      <c r="V8">
        <v>2</v>
      </c>
      <c r="W8">
        <v>12</v>
      </c>
      <c r="X8">
        <v>37</v>
      </c>
      <c r="Y8">
        <v>0</v>
      </c>
      <c r="Z8">
        <v>6.5537999999999998</v>
      </c>
      <c r="AA8">
        <v>13.983000000000001</v>
      </c>
      <c r="AB8">
        <v>39.510120000000001</v>
      </c>
      <c r="AC8">
        <v>19.35568</v>
      </c>
      <c r="AD8">
        <v>35.667000000000002</v>
      </c>
      <c r="AE8">
        <v>49.436556000000003</v>
      </c>
      <c r="AF8">
        <v>17.748000000000001</v>
      </c>
      <c r="AG8">
        <v>39.729599999999998</v>
      </c>
      <c r="AH8">
        <v>140.34540000000001</v>
      </c>
      <c r="AI8">
        <v>0</v>
      </c>
      <c r="AJ8">
        <v>0</v>
      </c>
      <c r="AK8">
        <v>51.140700000000002</v>
      </c>
      <c r="AL8">
        <v>85.988</v>
      </c>
      <c r="AM8">
        <v>0</v>
      </c>
      <c r="AN8">
        <v>1.07128</v>
      </c>
      <c r="AO8">
        <v>16.170000000000002</v>
      </c>
      <c r="AP8">
        <v>0</v>
      </c>
      <c r="AQ8">
        <v>45.36</v>
      </c>
      <c r="AR8">
        <v>8.8320000000000007</v>
      </c>
      <c r="AS8">
        <v>5.3807999999999998</v>
      </c>
      <c r="AT8">
        <v>15.700177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16.399999999999999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2223.6607840000001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373.75024400000001</v>
      </c>
      <c r="L9">
        <v>356.47930000000002</v>
      </c>
      <c r="M9">
        <v>58.2256</v>
      </c>
      <c r="N9">
        <v>96.247299999999996</v>
      </c>
      <c r="O9">
        <v>90.383200000000002</v>
      </c>
      <c r="P9">
        <v>126.78230000000001</v>
      </c>
      <c r="Q9">
        <v>11.796196999999999</v>
      </c>
      <c r="R9">
        <v>17.407264999999999</v>
      </c>
      <c r="S9">
        <v>13.544758</v>
      </c>
      <c r="T9">
        <v>0</v>
      </c>
      <c r="U9">
        <v>418.77</v>
      </c>
      <c r="V9">
        <v>2</v>
      </c>
      <c r="W9">
        <v>12</v>
      </c>
      <c r="X9">
        <v>37</v>
      </c>
      <c r="Y9">
        <v>0</v>
      </c>
      <c r="Z9">
        <v>6.5537999999999998</v>
      </c>
      <c r="AA9">
        <v>13.983000000000001</v>
      </c>
      <c r="AB9">
        <v>39.510120000000001</v>
      </c>
      <c r="AC9">
        <v>19.35568</v>
      </c>
      <c r="AD9">
        <v>35.667000000000002</v>
      </c>
      <c r="AE9">
        <v>49.436556000000003</v>
      </c>
      <c r="AF9">
        <v>8.8740000000000006</v>
      </c>
      <c r="AG9">
        <v>39.729599999999998</v>
      </c>
      <c r="AH9">
        <v>140.34540000000001</v>
      </c>
      <c r="AI9">
        <v>0</v>
      </c>
      <c r="AJ9">
        <v>0</v>
      </c>
      <c r="AK9">
        <v>51.140700000000002</v>
      </c>
      <c r="AL9">
        <v>85.988</v>
      </c>
      <c r="AM9">
        <v>0</v>
      </c>
      <c r="AN9">
        <v>1.07128</v>
      </c>
      <c r="AO9">
        <v>16.170000000000002</v>
      </c>
      <c r="AP9">
        <v>0</v>
      </c>
      <c r="AQ9">
        <v>45.36</v>
      </c>
      <c r="AR9">
        <v>8.8320000000000007</v>
      </c>
      <c r="AS9">
        <v>5.3807999999999998</v>
      </c>
      <c r="AT9">
        <v>15.522133999999999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20.34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2217.6462339999994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373.79175199999997</v>
      </c>
      <c r="L10">
        <v>356.47930000000002</v>
      </c>
      <c r="M10">
        <v>58.2256</v>
      </c>
      <c r="N10">
        <v>96.247299999999996</v>
      </c>
      <c r="O10">
        <v>90.383200000000002</v>
      </c>
      <c r="P10">
        <v>126.78230000000001</v>
      </c>
      <c r="Q10">
        <v>11.796196999999999</v>
      </c>
      <c r="R10">
        <v>17.407264999999999</v>
      </c>
      <c r="S10">
        <v>13.544758</v>
      </c>
      <c r="T10">
        <v>0</v>
      </c>
      <c r="U10">
        <v>418.77</v>
      </c>
      <c r="V10">
        <v>2</v>
      </c>
      <c r="W10">
        <v>12</v>
      </c>
      <c r="X10">
        <v>37</v>
      </c>
      <c r="Y10">
        <v>0</v>
      </c>
      <c r="Z10">
        <v>6.5537999999999998</v>
      </c>
      <c r="AA10">
        <v>13.983000000000001</v>
      </c>
      <c r="AB10">
        <v>39.510120000000001</v>
      </c>
      <c r="AC10">
        <v>19.35568</v>
      </c>
      <c r="AD10">
        <v>35.667000000000002</v>
      </c>
      <c r="AE10">
        <v>49.436556000000003</v>
      </c>
      <c r="AF10">
        <v>8.8740000000000006</v>
      </c>
      <c r="AG10">
        <v>39.729599999999998</v>
      </c>
      <c r="AH10">
        <v>140.34540000000001</v>
      </c>
      <c r="AI10">
        <v>0</v>
      </c>
      <c r="AJ10">
        <v>0</v>
      </c>
      <c r="AK10">
        <v>51.140700000000002</v>
      </c>
      <c r="AL10">
        <v>85.988</v>
      </c>
      <c r="AM10">
        <v>0</v>
      </c>
      <c r="AN10">
        <v>1.07128</v>
      </c>
      <c r="AO10">
        <v>16.170000000000002</v>
      </c>
      <c r="AP10">
        <v>0</v>
      </c>
      <c r="AQ10">
        <v>45.36</v>
      </c>
      <c r="AR10">
        <v>8.8320000000000007</v>
      </c>
      <c r="AS10">
        <v>5.3807999999999998</v>
      </c>
      <c r="AT10">
        <v>14.672827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20.34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2216.8384349999997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375.02755400000001</v>
      </c>
      <c r="L11">
        <v>356.47930000000002</v>
      </c>
      <c r="M11">
        <v>58.2256</v>
      </c>
      <c r="N11">
        <v>96.247299999999996</v>
      </c>
      <c r="O11">
        <v>90.383200000000002</v>
      </c>
      <c r="P11">
        <v>126.78230000000001</v>
      </c>
      <c r="Q11">
        <v>11.796196999999999</v>
      </c>
      <c r="R11">
        <v>17.407264999999999</v>
      </c>
      <c r="S11">
        <v>13.544758</v>
      </c>
      <c r="T11">
        <v>0</v>
      </c>
      <c r="U11">
        <v>418.77</v>
      </c>
      <c r="V11">
        <v>2</v>
      </c>
      <c r="W11">
        <v>12</v>
      </c>
      <c r="X11">
        <v>37</v>
      </c>
      <c r="Y11">
        <v>0</v>
      </c>
      <c r="Z11">
        <v>6.5537999999999998</v>
      </c>
      <c r="AA11">
        <v>13.983000000000001</v>
      </c>
      <c r="AB11">
        <v>39.510120000000001</v>
      </c>
      <c r="AC11">
        <v>19.35568</v>
      </c>
      <c r="AD11">
        <v>35.667000000000002</v>
      </c>
      <c r="AE11">
        <v>49.436556000000003</v>
      </c>
      <c r="AF11">
        <v>8.8740000000000006</v>
      </c>
      <c r="AG11">
        <v>39.729599999999998</v>
      </c>
      <c r="AH11">
        <v>132.58000000000001</v>
      </c>
      <c r="AI11">
        <v>0</v>
      </c>
      <c r="AJ11">
        <v>0</v>
      </c>
      <c r="AK11">
        <v>51.140700000000002</v>
      </c>
      <c r="AL11">
        <v>85.988</v>
      </c>
      <c r="AM11">
        <v>0</v>
      </c>
      <c r="AN11">
        <v>1.07128</v>
      </c>
      <c r="AO11">
        <v>16.170000000000002</v>
      </c>
      <c r="AP11">
        <v>0</v>
      </c>
      <c r="AQ11">
        <v>45.36</v>
      </c>
      <c r="AR11">
        <v>8.8320000000000007</v>
      </c>
      <c r="AS11">
        <v>5.3807999999999998</v>
      </c>
      <c r="AT11">
        <v>16.888663999999999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20.34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2212.5246739999998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375.06707399999999</v>
      </c>
      <c r="L12">
        <v>356.47930000000002</v>
      </c>
      <c r="M12">
        <v>58.2256</v>
      </c>
      <c r="N12">
        <v>96.247299999999996</v>
      </c>
      <c r="O12">
        <v>90.383200000000002</v>
      </c>
      <c r="P12">
        <v>126.78230000000001</v>
      </c>
      <c r="Q12">
        <v>11.796196999999999</v>
      </c>
      <c r="R12">
        <v>17.407264999999999</v>
      </c>
      <c r="S12">
        <v>13.544758</v>
      </c>
      <c r="T12">
        <v>0</v>
      </c>
      <c r="U12">
        <v>418.77</v>
      </c>
      <c r="V12">
        <v>2</v>
      </c>
      <c r="W12">
        <v>12</v>
      </c>
      <c r="X12">
        <v>37</v>
      </c>
      <c r="Y12">
        <v>0</v>
      </c>
      <c r="Z12">
        <v>6.5537999999999998</v>
      </c>
      <c r="AA12">
        <v>13.983000000000001</v>
      </c>
      <c r="AB12">
        <v>39.510120000000001</v>
      </c>
      <c r="AC12">
        <v>19.35568</v>
      </c>
      <c r="AD12">
        <v>35.667000000000002</v>
      </c>
      <c r="AE12">
        <v>49.436556000000003</v>
      </c>
      <c r="AF12">
        <v>8.8740000000000006</v>
      </c>
      <c r="AG12">
        <v>39.729599999999998</v>
      </c>
      <c r="AH12">
        <v>132.58000000000001</v>
      </c>
      <c r="AI12">
        <v>0</v>
      </c>
      <c r="AJ12">
        <v>0</v>
      </c>
      <c r="AK12">
        <v>51.140700000000002</v>
      </c>
      <c r="AL12">
        <v>85.988</v>
      </c>
      <c r="AM12">
        <v>0</v>
      </c>
      <c r="AN12">
        <v>1.07128</v>
      </c>
      <c r="AO12">
        <v>16.170000000000002</v>
      </c>
      <c r="AP12">
        <v>0</v>
      </c>
      <c r="AQ12">
        <v>45.36</v>
      </c>
      <c r="AR12">
        <v>8.8320000000000007</v>
      </c>
      <c r="AS12">
        <v>5.3807999999999998</v>
      </c>
      <c r="AT12">
        <v>16.478100000000001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20.34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2212.1536299999993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375.02755400000001</v>
      </c>
      <c r="L13">
        <v>356.47930000000002</v>
      </c>
      <c r="M13">
        <v>58.2256</v>
      </c>
      <c r="N13">
        <v>96.247299999999996</v>
      </c>
      <c r="O13">
        <v>90.383200000000002</v>
      </c>
      <c r="P13">
        <v>126.78230000000001</v>
      </c>
      <c r="Q13">
        <v>11.796196999999999</v>
      </c>
      <c r="R13">
        <v>21.240086000000002</v>
      </c>
      <c r="S13">
        <v>13.544758</v>
      </c>
      <c r="T13">
        <v>0</v>
      </c>
      <c r="U13">
        <v>418.77</v>
      </c>
      <c r="V13">
        <v>2</v>
      </c>
      <c r="W13">
        <v>12</v>
      </c>
      <c r="X13">
        <v>37</v>
      </c>
      <c r="Y13">
        <v>0</v>
      </c>
      <c r="Z13">
        <v>6.5537999999999998</v>
      </c>
      <c r="AA13">
        <v>13.983000000000001</v>
      </c>
      <c r="AB13">
        <v>39.510120000000001</v>
      </c>
      <c r="AC13">
        <v>19.35568</v>
      </c>
      <c r="AD13">
        <v>35.667000000000002</v>
      </c>
      <c r="AE13">
        <v>49.436556000000003</v>
      </c>
      <c r="AF13">
        <v>8.8740000000000006</v>
      </c>
      <c r="AG13">
        <v>39.729599999999998</v>
      </c>
      <c r="AH13">
        <v>132.58000000000001</v>
      </c>
      <c r="AI13">
        <v>0</v>
      </c>
      <c r="AJ13">
        <v>0</v>
      </c>
      <c r="AK13">
        <v>51.140700000000002</v>
      </c>
      <c r="AL13">
        <v>85.988</v>
      </c>
      <c r="AM13">
        <v>0</v>
      </c>
      <c r="AN13">
        <v>1.07128</v>
      </c>
      <c r="AO13">
        <v>16.170000000000002</v>
      </c>
      <c r="AP13">
        <v>0</v>
      </c>
      <c r="AQ13">
        <v>37.799999999999997</v>
      </c>
      <c r="AR13">
        <v>8.8320000000000007</v>
      </c>
      <c r="AS13">
        <v>5.3807999999999998</v>
      </c>
      <c r="AT13">
        <v>17.255186999999999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20.34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2209.1640179999999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375.06707399999999</v>
      </c>
      <c r="L14">
        <v>356.47930000000002</v>
      </c>
      <c r="M14">
        <v>58.2256</v>
      </c>
      <c r="N14">
        <v>96.247299999999996</v>
      </c>
      <c r="O14">
        <v>90.383200000000002</v>
      </c>
      <c r="P14">
        <v>126.78230000000001</v>
      </c>
      <c r="Q14">
        <v>11.796196999999999</v>
      </c>
      <c r="R14">
        <v>21.240086000000002</v>
      </c>
      <c r="S14">
        <v>13.544758</v>
      </c>
      <c r="T14">
        <v>0</v>
      </c>
      <c r="U14">
        <v>418.77</v>
      </c>
      <c r="V14">
        <v>2</v>
      </c>
      <c r="W14">
        <v>12</v>
      </c>
      <c r="X14">
        <v>37</v>
      </c>
      <c r="Y14">
        <v>0</v>
      </c>
      <c r="Z14">
        <v>6.5537999999999998</v>
      </c>
      <c r="AA14">
        <v>13.983000000000001</v>
      </c>
      <c r="AB14">
        <v>39.510120000000001</v>
      </c>
      <c r="AC14">
        <v>19.35568</v>
      </c>
      <c r="AD14">
        <v>35.667000000000002</v>
      </c>
      <c r="AE14">
        <v>49.436556000000003</v>
      </c>
      <c r="AF14">
        <v>8.8740000000000006</v>
      </c>
      <c r="AG14">
        <v>39.729599999999998</v>
      </c>
      <c r="AH14">
        <v>132.58000000000001</v>
      </c>
      <c r="AI14">
        <v>0</v>
      </c>
      <c r="AJ14">
        <v>0</v>
      </c>
      <c r="AK14">
        <v>51.140700000000002</v>
      </c>
      <c r="AL14">
        <v>85.988</v>
      </c>
      <c r="AM14">
        <v>0</v>
      </c>
      <c r="AN14">
        <v>1.07128</v>
      </c>
      <c r="AO14">
        <v>16.170000000000002</v>
      </c>
      <c r="AP14">
        <v>0</v>
      </c>
      <c r="AQ14">
        <v>30.24</v>
      </c>
      <c r="AR14">
        <v>8.8320000000000007</v>
      </c>
      <c r="AS14">
        <v>5.3807999999999998</v>
      </c>
      <c r="AT14">
        <v>19.333237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20.34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2203.721587999999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375.60383999999999</v>
      </c>
      <c r="L15">
        <v>356.47930000000002</v>
      </c>
      <c r="M15">
        <v>58.2256</v>
      </c>
      <c r="N15">
        <v>96.247299999999996</v>
      </c>
      <c r="O15">
        <v>90.383200000000002</v>
      </c>
      <c r="P15">
        <v>126.78230000000001</v>
      </c>
      <c r="Q15">
        <v>11.796196999999999</v>
      </c>
      <c r="R15">
        <v>21.240086000000002</v>
      </c>
      <c r="S15">
        <v>13.544758</v>
      </c>
      <c r="T15">
        <v>0</v>
      </c>
      <c r="U15">
        <v>418.77</v>
      </c>
      <c r="V15">
        <v>2</v>
      </c>
      <c r="W15">
        <v>12</v>
      </c>
      <c r="X15">
        <v>37</v>
      </c>
      <c r="Y15">
        <v>0</v>
      </c>
      <c r="Z15">
        <v>6.5537999999999998</v>
      </c>
      <c r="AA15">
        <v>13.983000000000001</v>
      </c>
      <c r="AB15">
        <v>39.510120000000001</v>
      </c>
      <c r="AC15">
        <v>19.35568</v>
      </c>
      <c r="AD15">
        <v>35.667000000000002</v>
      </c>
      <c r="AE15">
        <v>49.436556000000003</v>
      </c>
      <c r="AF15">
        <v>8.8740000000000006</v>
      </c>
      <c r="AG15">
        <v>39.729599999999998</v>
      </c>
      <c r="AH15">
        <v>132.58000000000001</v>
      </c>
      <c r="AI15">
        <v>0</v>
      </c>
      <c r="AJ15">
        <v>0</v>
      </c>
      <c r="AK15">
        <v>51.140700000000002</v>
      </c>
      <c r="AL15">
        <v>82.501999999999995</v>
      </c>
      <c r="AM15">
        <v>0</v>
      </c>
      <c r="AN15">
        <v>1.07128</v>
      </c>
      <c r="AO15">
        <v>16.170000000000002</v>
      </c>
      <c r="AP15">
        <v>0</v>
      </c>
      <c r="AQ15">
        <v>30.24</v>
      </c>
      <c r="AR15">
        <v>8.8320000000000007</v>
      </c>
      <c r="AS15">
        <v>5.3807999999999998</v>
      </c>
      <c r="AT15">
        <v>20.000042000000001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20.34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2201.4391589999996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375.63493499999998</v>
      </c>
      <c r="L16">
        <v>356.47930000000002</v>
      </c>
      <c r="M16">
        <v>58.2256</v>
      </c>
      <c r="N16">
        <v>96.247299999999996</v>
      </c>
      <c r="O16">
        <v>90.383200000000002</v>
      </c>
      <c r="P16">
        <v>126.78230000000001</v>
      </c>
      <c r="Q16">
        <v>11.796196999999999</v>
      </c>
      <c r="R16">
        <v>21.240086000000002</v>
      </c>
      <c r="S16">
        <v>13.544758</v>
      </c>
      <c r="T16">
        <v>0</v>
      </c>
      <c r="U16">
        <v>418.77</v>
      </c>
      <c r="V16">
        <v>2</v>
      </c>
      <c r="W16">
        <v>12</v>
      </c>
      <c r="X16">
        <v>37</v>
      </c>
      <c r="Y16">
        <v>0</v>
      </c>
      <c r="Z16">
        <v>6.5537999999999998</v>
      </c>
      <c r="AA16">
        <v>13.983000000000001</v>
      </c>
      <c r="AB16">
        <v>39.510120000000001</v>
      </c>
      <c r="AC16">
        <v>19.35568</v>
      </c>
      <c r="AD16">
        <v>35.667000000000002</v>
      </c>
      <c r="AE16">
        <v>49.436556000000003</v>
      </c>
      <c r="AF16">
        <v>8.8740000000000006</v>
      </c>
      <c r="AG16">
        <v>39.729599999999998</v>
      </c>
      <c r="AH16">
        <v>132.58000000000001</v>
      </c>
      <c r="AI16">
        <v>0</v>
      </c>
      <c r="AJ16">
        <v>0</v>
      </c>
      <c r="AK16">
        <v>51.140700000000002</v>
      </c>
      <c r="AL16">
        <v>82.501999999999995</v>
      </c>
      <c r="AM16">
        <v>0</v>
      </c>
      <c r="AN16">
        <v>1.07128</v>
      </c>
      <c r="AO16">
        <v>16.170000000000002</v>
      </c>
      <c r="AP16">
        <v>0</v>
      </c>
      <c r="AQ16">
        <v>30.24</v>
      </c>
      <c r="AR16">
        <v>48.576000000000001</v>
      </c>
      <c r="AS16">
        <v>5.3807999999999998</v>
      </c>
      <c r="AT16">
        <v>19.200828999999999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20.34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2240.4150409999993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375.60383999999999</v>
      </c>
      <c r="L17">
        <v>356.47930000000002</v>
      </c>
      <c r="M17">
        <v>58.2256</v>
      </c>
      <c r="N17">
        <v>96.247299999999996</v>
      </c>
      <c r="O17">
        <v>90.383200000000002</v>
      </c>
      <c r="P17">
        <v>126.78230000000001</v>
      </c>
      <c r="Q17">
        <v>11.796196999999999</v>
      </c>
      <c r="R17">
        <v>21.240086000000002</v>
      </c>
      <c r="S17">
        <v>13.544758</v>
      </c>
      <c r="T17">
        <v>0</v>
      </c>
      <c r="U17">
        <v>418.77</v>
      </c>
      <c r="V17">
        <v>2</v>
      </c>
      <c r="W17">
        <v>12</v>
      </c>
      <c r="X17">
        <v>37</v>
      </c>
      <c r="Y17">
        <v>0</v>
      </c>
      <c r="Z17">
        <v>6.5537999999999998</v>
      </c>
      <c r="AA17">
        <v>13.983000000000001</v>
      </c>
      <c r="AB17">
        <v>39.510120000000001</v>
      </c>
      <c r="AC17">
        <v>19.35568</v>
      </c>
      <c r="AD17">
        <v>35.667000000000002</v>
      </c>
      <c r="AE17">
        <v>49.436556000000003</v>
      </c>
      <c r="AF17">
        <v>8.8740000000000006</v>
      </c>
      <c r="AG17">
        <v>39.729599999999998</v>
      </c>
      <c r="AH17">
        <v>132.58000000000001</v>
      </c>
      <c r="AI17">
        <v>0</v>
      </c>
      <c r="AJ17">
        <v>0</v>
      </c>
      <c r="AK17">
        <v>51.140700000000002</v>
      </c>
      <c r="AL17">
        <v>82.501999999999995</v>
      </c>
      <c r="AM17">
        <v>0</v>
      </c>
      <c r="AN17">
        <v>1.07128</v>
      </c>
      <c r="AO17">
        <v>16.170000000000002</v>
      </c>
      <c r="AP17">
        <v>0</v>
      </c>
      <c r="AQ17">
        <v>30.24</v>
      </c>
      <c r="AR17">
        <v>48.576000000000001</v>
      </c>
      <c r="AS17">
        <v>5.3807999999999998</v>
      </c>
      <c r="AT17">
        <v>19.836607999999998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20.34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2241.0197249999997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375.63493499999998</v>
      </c>
      <c r="L18">
        <v>356.47930000000002</v>
      </c>
      <c r="M18">
        <v>58.2256</v>
      </c>
      <c r="N18">
        <v>96.247299999999996</v>
      </c>
      <c r="O18">
        <v>90.383200000000002</v>
      </c>
      <c r="P18">
        <v>126.78230000000001</v>
      </c>
      <c r="Q18">
        <v>11.796196999999999</v>
      </c>
      <c r="R18">
        <v>21.240086000000002</v>
      </c>
      <c r="S18">
        <v>13.544758</v>
      </c>
      <c r="T18">
        <v>0</v>
      </c>
      <c r="U18">
        <v>418.77</v>
      </c>
      <c r="V18">
        <v>2</v>
      </c>
      <c r="W18">
        <v>12</v>
      </c>
      <c r="X18">
        <v>37</v>
      </c>
      <c r="Y18">
        <v>0</v>
      </c>
      <c r="Z18">
        <v>6.5537999999999998</v>
      </c>
      <c r="AA18">
        <v>13.983000000000001</v>
      </c>
      <c r="AB18">
        <v>39.510120000000001</v>
      </c>
      <c r="AC18">
        <v>19.35568</v>
      </c>
      <c r="AD18">
        <v>35.667000000000002</v>
      </c>
      <c r="AE18">
        <v>49.436556000000003</v>
      </c>
      <c r="AF18">
        <v>8.8740000000000006</v>
      </c>
      <c r="AG18">
        <v>39.729599999999998</v>
      </c>
      <c r="AH18">
        <v>132.58000000000001</v>
      </c>
      <c r="AI18">
        <v>0</v>
      </c>
      <c r="AJ18">
        <v>0</v>
      </c>
      <c r="AK18">
        <v>51.140700000000002</v>
      </c>
      <c r="AL18">
        <v>82.501999999999995</v>
      </c>
      <c r="AM18">
        <v>0</v>
      </c>
      <c r="AN18">
        <v>1.07128</v>
      </c>
      <c r="AO18">
        <v>16.170000000000002</v>
      </c>
      <c r="AP18">
        <v>0</v>
      </c>
      <c r="AQ18">
        <v>30.24</v>
      </c>
      <c r="AR18">
        <v>8.8320000000000007</v>
      </c>
      <c r="AS18">
        <v>5.3807999999999998</v>
      </c>
      <c r="AT18">
        <v>20.000042000000001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20.34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2201.4702539999994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375.60383999999999</v>
      </c>
      <c r="L19">
        <v>356.47930000000002</v>
      </c>
      <c r="M19">
        <v>58.2256</v>
      </c>
      <c r="N19">
        <v>96.247299999999996</v>
      </c>
      <c r="O19">
        <v>90.383200000000002</v>
      </c>
      <c r="P19">
        <v>126.78230000000001</v>
      </c>
      <c r="Q19">
        <v>11.796196999999999</v>
      </c>
      <c r="R19">
        <v>17.407264999999999</v>
      </c>
      <c r="S19">
        <v>13.544758</v>
      </c>
      <c r="T19">
        <v>0</v>
      </c>
      <c r="U19">
        <v>418.77</v>
      </c>
      <c r="V19">
        <v>2</v>
      </c>
      <c r="W19">
        <v>12</v>
      </c>
      <c r="X19">
        <v>37</v>
      </c>
      <c r="Y19">
        <v>0</v>
      </c>
      <c r="Z19">
        <v>6.5537999999999998</v>
      </c>
      <c r="AA19">
        <v>13.983000000000001</v>
      </c>
      <c r="AB19">
        <v>33.325000000000003</v>
      </c>
      <c r="AC19">
        <v>19.35568</v>
      </c>
      <c r="AD19">
        <v>35.667000000000002</v>
      </c>
      <c r="AE19">
        <v>49.436556000000003</v>
      </c>
      <c r="AF19">
        <v>8.8740000000000006</v>
      </c>
      <c r="AG19">
        <v>39.729599999999998</v>
      </c>
      <c r="AH19">
        <v>132.58000000000001</v>
      </c>
      <c r="AI19">
        <v>0</v>
      </c>
      <c r="AJ19">
        <v>0</v>
      </c>
      <c r="AK19">
        <v>51.140700000000002</v>
      </c>
      <c r="AL19">
        <v>82.501999999999995</v>
      </c>
      <c r="AM19">
        <v>0</v>
      </c>
      <c r="AN19">
        <v>1.07128</v>
      </c>
      <c r="AO19">
        <v>16.170000000000002</v>
      </c>
      <c r="AP19">
        <v>0</v>
      </c>
      <c r="AQ19">
        <v>16.695</v>
      </c>
      <c r="AR19">
        <v>8.8320000000000007</v>
      </c>
      <c r="AS19">
        <v>5.3807999999999998</v>
      </c>
      <c r="AT19">
        <v>20.000042000000001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20.34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2177.8762179999999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375.63493499999998</v>
      </c>
      <c r="L20">
        <v>356.47930000000002</v>
      </c>
      <c r="M20">
        <v>58.2256</v>
      </c>
      <c r="N20">
        <v>96.247299999999996</v>
      </c>
      <c r="O20">
        <v>90.383200000000002</v>
      </c>
      <c r="P20">
        <v>126.78230000000001</v>
      </c>
      <c r="Q20">
        <v>11.796196999999999</v>
      </c>
      <c r="R20">
        <v>17.407264999999999</v>
      </c>
      <c r="S20">
        <v>13.544758</v>
      </c>
      <c r="T20">
        <v>0</v>
      </c>
      <c r="U20">
        <v>418.77</v>
      </c>
      <c r="V20">
        <v>2</v>
      </c>
      <c r="W20">
        <v>12</v>
      </c>
      <c r="X20">
        <v>37</v>
      </c>
      <c r="Y20">
        <v>0</v>
      </c>
      <c r="Z20">
        <v>6.5537999999999998</v>
      </c>
      <c r="AA20">
        <v>13.983000000000001</v>
      </c>
      <c r="AB20">
        <v>33.325000000000003</v>
      </c>
      <c r="AC20">
        <v>19.35568</v>
      </c>
      <c r="AD20">
        <v>35.667000000000002</v>
      </c>
      <c r="AE20">
        <v>49.436556000000003</v>
      </c>
      <c r="AF20">
        <v>8.8740000000000006</v>
      </c>
      <c r="AG20">
        <v>39.729599999999998</v>
      </c>
      <c r="AH20">
        <v>132.58000000000001</v>
      </c>
      <c r="AI20">
        <v>0</v>
      </c>
      <c r="AJ20">
        <v>0</v>
      </c>
      <c r="AK20">
        <v>51.140700000000002</v>
      </c>
      <c r="AL20">
        <v>82.501999999999995</v>
      </c>
      <c r="AM20">
        <v>0</v>
      </c>
      <c r="AN20">
        <v>1.07128</v>
      </c>
      <c r="AO20">
        <v>16.170000000000002</v>
      </c>
      <c r="AP20">
        <v>0</v>
      </c>
      <c r="AQ20">
        <v>16.695</v>
      </c>
      <c r="AR20">
        <v>8.8320000000000007</v>
      </c>
      <c r="AS20">
        <v>5.3807999999999998</v>
      </c>
      <c r="AT20">
        <v>20.000042000000001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20.34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2177.9073130000002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375.60383999999999</v>
      </c>
      <c r="L21">
        <v>356.17298599999998</v>
      </c>
      <c r="M21">
        <v>58.2256</v>
      </c>
      <c r="N21">
        <v>96.247299999999996</v>
      </c>
      <c r="O21">
        <v>90.383200000000002</v>
      </c>
      <c r="P21">
        <v>126.78230000000001</v>
      </c>
      <c r="Q21">
        <v>11.796196999999999</v>
      </c>
      <c r="R21">
        <v>17.407264999999999</v>
      </c>
      <c r="S21">
        <v>13.544758</v>
      </c>
      <c r="T21">
        <v>0</v>
      </c>
      <c r="U21">
        <v>418.77</v>
      </c>
      <c r="V21">
        <v>2</v>
      </c>
      <c r="W21">
        <v>11</v>
      </c>
      <c r="X21">
        <v>37</v>
      </c>
      <c r="Y21">
        <v>0</v>
      </c>
      <c r="Z21">
        <v>6.5537999999999998</v>
      </c>
      <c r="AA21">
        <v>13.983000000000001</v>
      </c>
      <c r="AB21">
        <v>33.325000000000003</v>
      </c>
      <c r="AC21">
        <v>19.35568</v>
      </c>
      <c r="AD21">
        <v>27.3447</v>
      </c>
      <c r="AE21">
        <v>49.436556000000003</v>
      </c>
      <c r="AF21">
        <v>8.8740000000000006</v>
      </c>
      <c r="AG21">
        <v>39.729599999999998</v>
      </c>
      <c r="AH21">
        <v>132.58000000000001</v>
      </c>
      <c r="AI21">
        <v>0</v>
      </c>
      <c r="AJ21">
        <v>0</v>
      </c>
      <c r="AK21">
        <v>51.140700000000002</v>
      </c>
      <c r="AL21">
        <v>82.501999999999995</v>
      </c>
      <c r="AM21">
        <v>0</v>
      </c>
      <c r="AN21">
        <v>1.07128</v>
      </c>
      <c r="AO21">
        <v>16.170000000000002</v>
      </c>
      <c r="AP21">
        <v>0</v>
      </c>
      <c r="AQ21">
        <v>16.695</v>
      </c>
      <c r="AR21">
        <v>8.8320000000000007</v>
      </c>
      <c r="AS21">
        <v>5.3807999999999998</v>
      </c>
      <c r="AT21">
        <v>20.000042000000001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20.34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2168.2476040000001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375.63493499999998</v>
      </c>
      <c r="L22">
        <v>356.17298599999998</v>
      </c>
      <c r="M22">
        <v>58.2256</v>
      </c>
      <c r="N22">
        <v>96.247299999999996</v>
      </c>
      <c r="O22">
        <v>90.383200000000002</v>
      </c>
      <c r="P22">
        <v>126.78230000000001</v>
      </c>
      <c r="Q22">
        <v>11.796196999999999</v>
      </c>
      <c r="R22">
        <v>17.407264999999999</v>
      </c>
      <c r="S22">
        <v>13.544758</v>
      </c>
      <c r="T22">
        <v>0</v>
      </c>
      <c r="U22">
        <v>418.77</v>
      </c>
      <c r="V22">
        <v>2</v>
      </c>
      <c r="W22">
        <v>11</v>
      </c>
      <c r="X22">
        <v>37</v>
      </c>
      <c r="Y22">
        <v>0</v>
      </c>
      <c r="Z22">
        <v>6.5537999999999998</v>
      </c>
      <c r="AA22">
        <v>11.534000000000001</v>
      </c>
      <c r="AB22">
        <v>33.325000000000003</v>
      </c>
      <c r="AC22">
        <v>19.35568</v>
      </c>
      <c r="AD22">
        <v>27.3447</v>
      </c>
      <c r="AE22">
        <v>49.436556000000003</v>
      </c>
      <c r="AF22">
        <v>8.8740000000000006</v>
      </c>
      <c r="AG22">
        <v>39.729599999999998</v>
      </c>
      <c r="AH22">
        <v>131.15950000000001</v>
      </c>
      <c r="AI22">
        <v>0</v>
      </c>
      <c r="AJ22">
        <v>0</v>
      </c>
      <c r="AK22">
        <v>51.140700000000002</v>
      </c>
      <c r="AL22">
        <v>82.501999999999995</v>
      </c>
      <c r="AM22">
        <v>0</v>
      </c>
      <c r="AN22">
        <v>1.07128</v>
      </c>
      <c r="AO22">
        <v>16.170000000000002</v>
      </c>
      <c r="AP22">
        <v>0</v>
      </c>
      <c r="AQ22">
        <v>16.695</v>
      </c>
      <c r="AR22">
        <v>8.8320000000000007</v>
      </c>
      <c r="AS22">
        <v>5.3807999999999998</v>
      </c>
      <c r="AT22">
        <v>20.000042000000001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20.34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2164.4091990000002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374.59053399999999</v>
      </c>
      <c r="L23">
        <v>351.39733100000001</v>
      </c>
      <c r="M23">
        <v>58.2256</v>
      </c>
      <c r="N23">
        <v>96.247299999999996</v>
      </c>
      <c r="O23">
        <v>90.383200000000002</v>
      </c>
      <c r="P23">
        <v>126.78230000000001</v>
      </c>
      <c r="Q23">
        <v>11.77215</v>
      </c>
      <c r="R23">
        <v>17.407264999999999</v>
      </c>
      <c r="S23">
        <v>12.512615</v>
      </c>
      <c r="T23">
        <v>0</v>
      </c>
      <c r="U23">
        <v>418.77</v>
      </c>
      <c r="V23">
        <v>2</v>
      </c>
      <c r="W23">
        <v>11</v>
      </c>
      <c r="X23">
        <v>37</v>
      </c>
      <c r="Y23">
        <v>0</v>
      </c>
      <c r="Z23">
        <v>6.5537999999999998</v>
      </c>
      <c r="AA23">
        <v>0</v>
      </c>
      <c r="AB23">
        <v>33.325000000000003</v>
      </c>
      <c r="AC23">
        <v>19.35568</v>
      </c>
      <c r="AD23">
        <v>27.3447</v>
      </c>
      <c r="AE23">
        <v>49.436556000000003</v>
      </c>
      <c r="AF23">
        <v>8.8740000000000006</v>
      </c>
      <c r="AG23">
        <v>39.729599999999998</v>
      </c>
      <c r="AH23">
        <v>131.15950000000001</v>
      </c>
      <c r="AI23">
        <v>0</v>
      </c>
      <c r="AJ23">
        <v>0</v>
      </c>
      <c r="AK23">
        <v>51.140700000000002</v>
      </c>
      <c r="AL23">
        <v>82.501999999999995</v>
      </c>
      <c r="AM23">
        <v>0</v>
      </c>
      <c r="AN23">
        <v>1.07128</v>
      </c>
      <c r="AO23">
        <v>16.170000000000002</v>
      </c>
      <c r="AP23">
        <v>0</v>
      </c>
      <c r="AQ23">
        <v>16.695</v>
      </c>
      <c r="AR23">
        <v>8.8320000000000007</v>
      </c>
      <c r="AS23">
        <v>5.3807999999999998</v>
      </c>
      <c r="AT23">
        <v>20.000042000000001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14.28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2139.9389530000008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374.62328000000002</v>
      </c>
      <c r="L24">
        <v>351.39733100000001</v>
      </c>
      <c r="M24">
        <v>58.2256</v>
      </c>
      <c r="N24">
        <v>96.247299999999996</v>
      </c>
      <c r="O24">
        <v>90.383200000000002</v>
      </c>
      <c r="P24">
        <v>126.78230000000001</v>
      </c>
      <c r="Q24">
        <v>11.77215</v>
      </c>
      <c r="R24">
        <v>17.407264999999999</v>
      </c>
      <c r="S24">
        <v>12.512615</v>
      </c>
      <c r="T24">
        <v>0</v>
      </c>
      <c r="U24">
        <v>418.77</v>
      </c>
      <c r="V24">
        <v>2</v>
      </c>
      <c r="W24">
        <v>11</v>
      </c>
      <c r="X24">
        <v>37</v>
      </c>
      <c r="Y24">
        <v>0</v>
      </c>
      <c r="Z24">
        <v>6.5537999999999998</v>
      </c>
      <c r="AA24">
        <v>0</v>
      </c>
      <c r="AB24">
        <v>33.325000000000003</v>
      </c>
      <c r="AC24">
        <v>19.35568</v>
      </c>
      <c r="AD24">
        <v>27.3447</v>
      </c>
      <c r="AE24">
        <v>49.436556000000003</v>
      </c>
      <c r="AF24">
        <v>8.8740000000000006</v>
      </c>
      <c r="AG24">
        <v>39.729599999999998</v>
      </c>
      <c r="AH24">
        <v>131.15950000000001</v>
      </c>
      <c r="AI24">
        <v>0</v>
      </c>
      <c r="AJ24">
        <v>0</v>
      </c>
      <c r="AK24">
        <v>51.140700000000002</v>
      </c>
      <c r="AL24">
        <v>82.501999999999995</v>
      </c>
      <c r="AM24">
        <v>0</v>
      </c>
      <c r="AN24">
        <v>1.07128</v>
      </c>
      <c r="AO24">
        <v>16.170000000000002</v>
      </c>
      <c r="AP24">
        <v>0</v>
      </c>
      <c r="AQ24">
        <v>15.12</v>
      </c>
      <c r="AR24">
        <v>8.8320000000000007</v>
      </c>
      <c r="AS24">
        <v>10.089</v>
      </c>
      <c r="AT24">
        <v>20.000042000000001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2138.8248990000002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374.63244700000001</v>
      </c>
      <c r="L25">
        <v>351.39733100000001</v>
      </c>
      <c r="M25">
        <v>58.2256</v>
      </c>
      <c r="N25">
        <v>96.247299999999996</v>
      </c>
      <c r="O25">
        <v>90.383200000000002</v>
      </c>
      <c r="P25">
        <v>126.78230000000001</v>
      </c>
      <c r="Q25">
        <v>11.77215</v>
      </c>
      <c r="R25">
        <v>20.053795999999998</v>
      </c>
      <c r="S25">
        <v>12.512615</v>
      </c>
      <c r="T25">
        <v>0</v>
      </c>
      <c r="U25">
        <v>418.77</v>
      </c>
      <c r="V25">
        <v>4.2312789999999998</v>
      </c>
      <c r="W25">
        <v>15.49</v>
      </c>
      <c r="X25">
        <v>45.196241000000001</v>
      </c>
      <c r="Y25">
        <v>0</v>
      </c>
      <c r="Z25">
        <v>6.5537999999999998</v>
      </c>
      <c r="AA25">
        <v>0</v>
      </c>
      <c r="AB25">
        <v>33.325000000000003</v>
      </c>
      <c r="AC25">
        <v>19.35568</v>
      </c>
      <c r="AD25">
        <v>27.3447</v>
      </c>
      <c r="AE25">
        <v>49.436556000000003</v>
      </c>
      <c r="AF25">
        <v>8.8740000000000006</v>
      </c>
      <c r="AG25">
        <v>39.729599999999998</v>
      </c>
      <c r="AH25">
        <v>131.15950000000001</v>
      </c>
      <c r="AI25">
        <v>0</v>
      </c>
      <c r="AJ25">
        <v>0</v>
      </c>
      <c r="AK25">
        <v>51.140700000000002</v>
      </c>
      <c r="AL25">
        <v>82.501999999999995</v>
      </c>
      <c r="AM25">
        <v>0</v>
      </c>
      <c r="AN25">
        <v>1.07128</v>
      </c>
      <c r="AO25">
        <v>16.170000000000002</v>
      </c>
      <c r="AP25">
        <v>0</v>
      </c>
      <c r="AQ25">
        <v>15.12</v>
      </c>
      <c r="AR25">
        <v>8.8320000000000007</v>
      </c>
      <c r="AS25">
        <v>5.3807999999999998</v>
      </c>
      <c r="AT25">
        <v>20.000042000000001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2151.6899170000002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374.70391599999999</v>
      </c>
      <c r="L26">
        <v>351.39733100000001</v>
      </c>
      <c r="M26">
        <v>58.2256</v>
      </c>
      <c r="N26">
        <v>96.247299999999996</v>
      </c>
      <c r="O26">
        <v>90.383200000000002</v>
      </c>
      <c r="P26">
        <v>126.78230000000001</v>
      </c>
      <c r="Q26">
        <v>10.044703</v>
      </c>
      <c r="R26">
        <v>20.053795999999998</v>
      </c>
      <c r="S26">
        <v>12.512615</v>
      </c>
      <c r="T26">
        <v>0</v>
      </c>
      <c r="U26">
        <v>418.77</v>
      </c>
      <c r="V26">
        <v>6.2366999999999999</v>
      </c>
      <c r="W26">
        <v>15.49</v>
      </c>
      <c r="X26">
        <v>49.15</v>
      </c>
      <c r="Y26">
        <v>0</v>
      </c>
      <c r="Z26">
        <v>6.5537999999999998</v>
      </c>
      <c r="AA26">
        <v>0</v>
      </c>
      <c r="AB26">
        <v>33.325000000000003</v>
      </c>
      <c r="AC26">
        <v>19.35568</v>
      </c>
      <c r="AD26">
        <v>27.3447</v>
      </c>
      <c r="AE26">
        <v>49.436556000000003</v>
      </c>
      <c r="AF26">
        <v>8.8740000000000006</v>
      </c>
      <c r="AG26">
        <v>39.729599999999998</v>
      </c>
      <c r="AH26">
        <v>131.15950000000001</v>
      </c>
      <c r="AI26">
        <v>0</v>
      </c>
      <c r="AJ26">
        <v>0</v>
      </c>
      <c r="AK26">
        <v>51.140700000000002</v>
      </c>
      <c r="AL26">
        <v>82.501999999999995</v>
      </c>
      <c r="AM26">
        <v>0</v>
      </c>
      <c r="AN26">
        <v>1.07128</v>
      </c>
      <c r="AO26">
        <v>16.170000000000002</v>
      </c>
      <c r="AP26">
        <v>0</v>
      </c>
      <c r="AQ26">
        <v>15.12</v>
      </c>
      <c r="AR26">
        <v>8.8320000000000007</v>
      </c>
      <c r="AS26">
        <v>5.3807999999999998</v>
      </c>
      <c r="AT26">
        <v>20.000042000000001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2155.9931190000002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433.58</v>
      </c>
      <c r="L27">
        <v>422</v>
      </c>
      <c r="M27">
        <v>58.2256</v>
      </c>
      <c r="N27">
        <v>96.247299999999996</v>
      </c>
      <c r="O27">
        <v>90.383200000000002</v>
      </c>
      <c r="P27">
        <v>126.78230000000001</v>
      </c>
      <c r="Q27">
        <v>6.12439</v>
      </c>
      <c r="R27">
        <v>14.65626</v>
      </c>
      <c r="S27">
        <v>7.5939300000000003</v>
      </c>
      <c r="T27">
        <v>0</v>
      </c>
      <c r="U27">
        <v>418.77</v>
      </c>
      <c r="V27">
        <v>6.2366999999999999</v>
      </c>
      <c r="W27">
        <v>15.49</v>
      </c>
      <c r="X27">
        <v>49.15</v>
      </c>
      <c r="Y27">
        <v>0</v>
      </c>
      <c r="Z27">
        <v>6.5537999999999998</v>
      </c>
      <c r="AA27">
        <v>0</v>
      </c>
      <c r="AB27">
        <v>33.325000000000003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39.729599999999998</v>
      </c>
      <c r="AH27">
        <v>131.15950000000001</v>
      </c>
      <c r="AI27">
        <v>0</v>
      </c>
      <c r="AJ27">
        <v>0</v>
      </c>
      <c r="AK27">
        <v>51.140700000000002</v>
      </c>
      <c r="AL27">
        <v>82.501999999999995</v>
      </c>
      <c r="AM27">
        <v>0</v>
      </c>
      <c r="AN27">
        <v>1.07128</v>
      </c>
      <c r="AO27">
        <v>16.170000000000002</v>
      </c>
      <c r="AP27">
        <v>0</v>
      </c>
      <c r="AQ27">
        <v>15.12</v>
      </c>
      <c r="AR27">
        <v>6.6239999999999997</v>
      </c>
      <c r="AS27">
        <v>5.3807999999999998</v>
      </c>
      <c r="AT27">
        <v>20.000042000000001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2269.0273379999999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444.44209999999998</v>
      </c>
      <c r="L28">
        <v>568.23009999999999</v>
      </c>
      <c r="M28">
        <v>58.2256</v>
      </c>
      <c r="N28">
        <v>96.247299999999996</v>
      </c>
      <c r="O28">
        <v>90.383200000000002</v>
      </c>
      <c r="P28">
        <v>126.78230000000001</v>
      </c>
      <c r="Q28">
        <v>8.0775000000000006</v>
      </c>
      <c r="R28">
        <v>14.65626</v>
      </c>
      <c r="S28">
        <v>10.289075</v>
      </c>
      <c r="T28">
        <v>0</v>
      </c>
      <c r="U28">
        <v>418.77</v>
      </c>
      <c r="V28">
        <v>11.354100000000001</v>
      </c>
      <c r="W28">
        <v>27.618901999999999</v>
      </c>
      <c r="X28">
        <v>70.149100000000004</v>
      </c>
      <c r="Y28">
        <v>0</v>
      </c>
      <c r="Z28">
        <v>6.5537999999999998</v>
      </c>
      <c r="AA28">
        <v>0</v>
      </c>
      <c r="AB28">
        <v>33.325000000000003</v>
      </c>
      <c r="AC28">
        <v>19.35568</v>
      </c>
      <c r="AD28">
        <v>27.3447</v>
      </c>
      <c r="AE28">
        <v>49.436556000000003</v>
      </c>
      <c r="AF28">
        <v>8.8740000000000006</v>
      </c>
      <c r="AG28">
        <v>39.729599999999998</v>
      </c>
      <c r="AH28">
        <v>131.15950000000001</v>
      </c>
      <c r="AI28">
        <v>0</v>
      </c>
      <c r="AJ28">
        <v>0</v>
      </c>
      <c r="AK28">
        <v>51.140700000000002</v>
      </c>
      <c r="AL28">
        <v>82.501999999999995</v>
      </c>
      <c r="AM28">
        <v>0</v>
      </c>
      <c r="AN28">
        <v>1.07128</v>
      </c>
      <c r="AO28">
        <v>16.170000000000002</v>
      </c>
      <c r="AP28">
        <v>0</v>
      </c>
      <c r="AQ28">
        <v>15.12</v>
      </c>
      <c r="AR28">
        <v>6.6239999999999997</v>
      </c>
      <c r="AS28">
        <v>5.3807999999999998</v>
      </c>
      <c r="AT28">
        <v>20.000042000000001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2469.013195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402.80419999999998</v>
      </c>
      <c r="L29">
        <v>608.23009999999999</v>
      </c>
      <c r="M29">
        <v>58.2256</v>
      </c>
      <c r="N29">
        <v>96.247299999999996</v>
      </c>
      <c r="O29">
        <v>90.383200000000002</v>
      </c>
      <c r="P29">
        <v>126.78230000000001</v>
      </c>
      <c r="Q29">
        <v>8.0775000000000006</v>
      </c>
      <c r="R29">
        <v>14.622134000000001</v>
      </c>
      <c r="S29">
        <v>10.289075</v>
      </c>
      <c r="T29">
        <v>0</v>
      </c>
      <c r="U29">
        <v>418.77</v>
      </c>
      <c r="V29">
        <v>11.354100000000001</v>
      </c>
      <c r="W29">
        <v>28.4572</v>
      </c>
      <c r="X29">
        <v>70.149100000000004</v>
      </c>
      <c r="Y29">
        <v>0</v>
      </c>
      <c r="Z29">
        <v>6.5537999999999998</v>
      </c>
      <c r="AA29">
        <v>0</v>
      </c>
      <c r="AB29">
        <v>33.325000000000003</v>
      </c>
      <c r="AC29">
        <v>19.35568</v>
      </c>
      <c r="AD29">
        <v>27.3447</v>
      </c>
      <c r="AE29">
        <v>49.436556000000003</v>
      </c>
      <c r="AF29">
        <v>8.8740000000000006</v>
      </c>
      <c r="AG29">
        <v>39.729599999999998</v>
      </c>
      <c r="AH29">
        <v>131.15950000000001</v>
      </c>
      <c r="AI29">
        <v>0</v>
      </c>
      <c r="AJ29">
        <v>0</v>
      </c>
      <c r="AK29">
        <v>51.140700000000002</v>
      </c>
      <c r="AL29">
        <v>82.501999999999995</v>
      </c>
      <c r="AM29">
        <v>0</v>
      </c>
      <c r="AN29">
        <v>1.07128</v>
      </c>
      <c r="AO29">
        <v>16.170000000000002</v>
      </c>
      <c r="AP29">
        <v>0</v>
      </c>
      <c r="AQ29">
        <v>15.12</v>
      </c>
      <c r="AR29">
        <v>8.8320000000000007</v>
      </c>
      <c r="AS29">
        <v>10.089</v>
      </c>
      <c r="AT29">
        <v>20.000042000000001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2475.095667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411.59989999999999</v>
      </c>
      <c r="L30">
        <v>646.7251</v>
      </c>
      <c r="M30">
        <v>58.2256</v>
      </c>
      <c r="N30">
        <v>96.247299999999996</v>
      </c>
      <c r="O30">
        <v>90.383200000000002</v>
      </c>
      <c r="P30">
        <v>126.78230000000001</v>
      </c>
      <c r="Q30">
        <v>11.077500000000001</v>
      </c>
      <c r="R30">
        <v>26.772400000000001</v>
      </c>
      <c r="S30">
        <v>10.289075</v>
      </c>
      <c r="T30">
        <v>0</v>
      </c>
      <c r="U30">
        <v>418.77</v>
      </c>
      <c r="V30">
        <v>11.354100000000001</v>
      </c>
      <c r="W30">
        <v>28.4572</v>
      </c>
      <c r="X30">
        <v>70.149100000000004</v>
      </c>
      <c r="Y30">
        <v>0</v>
      </c>
      <c r="Z30">
        <v>6.5537999999999998</v>
      </c>
      <c r="AA30">
        <v>0</v>
      </c>
      <c r="AB30">
        <v>29.326000000000001</v>
      </c>
      <c r="AC30">
        <v>19.35568</v>
      </c>
      <c r="AD30">
        <v>27.3447</v>
      </c>
      <c r="AE30">
        <v>49.436556000000003</v>
      </c>
      <c r="AF30">
        <v>8.8740000000000006</v>
      </c>
      <c r="AG30">
        <v>39.729599999999998</v>
      </c>
      <c r="AH30">
        <v>133.4323</v>
      </c>
      <c r="AI30">
        <v>0</v>
      </c>
      <c r="AJ30">
        <v>0</v>
      </c>
      <c r="AK30">
        <v>51.140700000000002</v>
      </c>
      <c r="AL30">
        <v>82.501999999999995</v>
      </c>
      <c r="AM30">
        <v>0</v>
      </c>
      <c r="AN30">
        <v>1.07128</v>
      </c>
      <c r="AO30">
        <v>16.170000000000002</v>
      </c>
      <c r="AP30">
        <v>0</v>
      </c>
      <c r="AQ30">
        <v>10.016999999999999</v>
      </c>
      <c r="AR30">
        <v>8.8320000000000007</v>
      </c>
      <c r="AS30">
        <v>14.7972</v>
      </c>
      <c r="AT30">
        <v>20.000042000000001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2535.4156330000001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411.59989999999999</v>
      </c>
      <c r="L31">
        <v>646.7251</v>
      </c>
      <c r="M31">
        <v>58.2256</v>
      </c>
      <c r="N31">
        <v>96.247299999999996</v>
      </c>
      <c r="O31">
        <v>90.383200000000002</v>
      </c>
      <c r="P31">
        <v>126.78230000000001</v>
      </c>
      <c r="Q31">
        <v>11.077500000000001</v>
      </c>
      <c r="R31">
        <v>26.772400000000001</v>
      </c>
      <c r="S31">
        <v>10.289075</v>
      </c>
      <c r="T31">
        <v>0</v>
      </c>
      <c r="U31">
        <v>418.77</v>
      </c>
      <c r="V31">
        <v>11.354100000000001</v>
      </c>
      <c r="W31">
        <v>28.4572</v>
      </c>
      <c r="X31">
        <v>70.149100000000004</v>
      </c>
      <c r="Y31">
        <v>0</v>
      </c>
      <c r="Z31">
        <v>6.5537999999999998</v>
      </c>
      <c r="AA31">
        <v>0</v>
      </c>
      <c r="AB31">
        <v>29.326000000000001</v>
      </c>
      <c r="AC31">
        <v>19.35568</v>
      </c>
      <c r="AD31">
        <v>27.3447</v>
      </c>
      <c r="AE31">
        <v>49.436556000000003</v>
      </c>
      <c r="AF31">
        <v>8.8740000000000006</v>
      </c>
      <c r="AG31">
        <v>39.729599999999998</v>
      </c>
      <c r="AH31">
        <v>140.34540000000001</v>
      </c>
      <c r="AI31">
        <v>0</v>
      </c>
      <c r="AJ31">
        <v>0</v>
      </c>
      <c r="AK31">
        <v>51.140700000000002</v>
      </c>
      <c r="AL31">
        <v>82.501999999999995</v>
      </c>
      <c r="AM31">
        <v>0</v>
      </c>
      <c r="AN31">
        <v>1.07128</v>
      </c>
      <c r="AO31">
        <v>16.170000000000002</v>
      </c>
      <c r="AP31">
        <v>0</v>
      </c>
      <c r="AQ31">
        <v>0</v>
      </c>
      <c r="AR31">
        <v>48.576000000000001</v>
      </c>
      <c r="AS31">
        <v>32.822879999999998</v>
      </c>
      <c r="AT31">
        <v>20.000042000000001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49.77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2629.8514130000008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411.59989999999999</v>
      </c>
      <c r="L32">
        <v>646.7251</v>
      </c>
      <c r="M32">
        <v>58.2256</v>
      </c>
      <c r="N32">
        <v>96.247299999999996</v>
      </c>
      <c r="O32">
        <v>90.383200000000002</v>
      </c>
      <c r="P32">
        <v>126.78230000000001</v>
      </c>
      <c r="Q32">
        <v>11.077500000000001</v>
      </c>
      <c r="R32">
        <v>26.772400000000001</v>
      </c>
      <c r="S32">
        <v>10.289075</v>
      </c>
      <c r="T32">
        <v>0</v>
      </c>
      <c r="U32">
        <v>418.77</v>
      </c>
      <c r="V32">
        <v>11.354100000000001</v>
      </c>
      <c r="W32">
        <v>28.4572</v>
      </c>
      <c r="X32">
        <v>70.149100000000004</v>
      </c>
      <c r="Y32">
        <v>0</v>
      </c>
      <c r="Z32">
        <v>6.5537999999999998</v>
      </c>
      <c r="AA32">
        <v>0</v>
      </c>
      <c r="AB32">
        <v>29.326000000000001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39.729599999999998</v>
      </c>
      <c r="AH32">
        <v>140.34540000000001</v>
      </c>
      <c r="AI32">
        <v>0</v>
      </c>
      <c r="AJ32">
        <v>0</v>
      </c>
      <c r="AK32">
        <v>51.140700000000002</v>
      </c>
      <c r="AL32">
        <v>82.501999999999995</v>
      </c>
      <c r="AM32">
        <v>0</v>
      </c>
      <c r="AN32">
        <v>1.07128</v>
      </c>
      <c r="AO32">
        <v>16.170000000000002</v>
      </c>
      <c r="AP32">
        <v>0</v>
      </c>
      <c r="AQ32">
        <v>0</v>
      </c>
      <c r="AR32">
        <v>48.576000000000001</v>
      </c>
      <c r="AS32">
        <v>32.822879999999998</v>
      </c>
      <c r="AT32">
        <v>20.000042000000001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2605.0814130000008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463.42326000000003</v>
      </c>
      <c r="L33">
        <v>646.7251</v>
      </c>
      <c r="M33">
        <v>58.2256</v>
      </c>
      <c r="N33">
        <v>96.247299999999996</v>
      </c>
      <c r="O33">
        <v>90.383200000000002</v>
      </c>
      <c r="P33">
        <v>126.78230000000001</v>
      </c>
      <c r="Q33">
        <v>11.077500000000001</v>
      </c>
      <c r="R33">
        <v>26.772400000000001</v>
      </c>
      <c r="S33">
        <v>10.289075</v>
      </c>
      <c r="T33">
        <v>0</v>
      </c>
      <c r="U33">
        <v>418.77</v>
      </c>
      <c r="V33">
        <v>11.354100000000001</v>
      </c>
      <c r="W33">
        <v>28.4572</v>
      </c>
      <c r="X33">
        <v>70.149100000000004</v>
      </c>
      <c r="Y33">
        <v>0</v>
      </c>
      <c r="Z33">
        <v>6.5537999999999998</v>
      </c>
      <c r="AA33">
        <v>0</v>
      </c>
      <c r="AB33">
        <v>29.326000000000001</v>
      </c>
      <c r="AC33">
        <v>9.6778399999999998</v>
      </c>
      <c r="AD33">
        <v>27.3447</v>
      </c>
      <c r="AE33">
        <v>49.436556000000003</v>
      </c>
      <c r="AF33">
        <v>8.8740000000000006</v>
      </c>
      <c r="AG33">
        <v>39.729599999999998</v>
      </c>
      <c r="AH33">
        <v>140.34540000000001</v>
      </c>
      <c r="AI33">
        <v>0</v>
      </c>
      <c r="AJ33">
        <v>0</v>
      </c>
      <c r="AK33">
        <v>51.140700000000002</v>
      </c>
      <c r="AL33">
        <v>82.501999999999995</v>
      </c>
      <c r="AM33">
        <v>0</v>
      </c>
      <c r="AN33">
        <v>1.07128</v>
      </c>
      <c r="AO33">
        <v>16.170000000000002</v>
      </c>
      <c r="AP33">
        <v>0</v>
      </c>
      <c r="AQ33">
        <v>0</v>
      </c>
      <c r="AR33">
        <v>8.8320000000000007</v>
      </c>
      <c r="AS33">
        <v>32.822879999999998</v>
      </c>
      <c r="AT33">
        <v>20.000042000000001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2592.4829330000007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374.63521600000001</v>
      </c>
      <c r="L34">
        <v>534.2251</v>
      </c>
      <c r="M34">
        <v>58.2256</v>
      </c>
      <c r="N34">
        <v>96.247299999999996</v>
      </c>
      <c r="O34">
        <v>90.383200000000002</v>
      </c>
      <c r="P34">
        <v>126.78230000000001</v>
      </c>
      <c r="Q34">
        <v>5</v>
      </c>
      <c r="R34">
        <v>14.80841</v>
      </c>
      <c r="S34">
        <v>7.5939300000000003</v>
      </c>
      <c r="T34">
        <v>0</v>
      </c>
      <c r="U34">
        <v>418.77</v>
      </c>
      <c r="V34">
        <v>6.2366999999999999</v>
      </c>
      <c r="W34">
        <v>15.7925</v>
      </c>
      <c r="X34">
        <v>49.978400000000001</v>
      </c>
      <c r="Y34">
        <v>0</v>
      </c>
      <c r="Z34">
        <v>6.5537999999999998</v>
      </c>
      <c r="AA34">
        <v>0</v>
      </c>
      <c r="AB34">
        <v>29.326000000000001</v>
      </c>
      <c r="AC34">
        <v>9.6778399999999998</v>
      </c>
      <c r="AD34">
        <v>27.3447</v>
      </c>
      <c r="AE34">
        <v>49.436556000000003</v>
      </c>
      <c r="AF34">
        <v>8.8740000000000006</v>
      </c>
      <c r="AG34">
        <v>39.729599999999998</v>
      </c>
      <c r="AH34">
        <v>140.34540000000001</v>
      </c>
      <c r="AI34">
        <v>0</v>
      </c>
      <c r="AJ34">
        <v>0</v>
      </c>
      <c r="AK34">
        <v>51.140700000000002</v>
      </c>
      <c r="AL34">
        <v>82.501999999999995</v>
      </c>
      <c r="AM34">
        <v>0</v>
      </c>
      <c r="AN34">
        <v>1.07128</v>
      </c>
      <c r="AO34">
        <v>16.170000000000002</v>
      </c>
      <c r="AP34">
        <v>0</v>
      </c>
      <c r="AQ34">
        <v>0</v>
      </c>
      <c r="AR34">
        <v>8.8320000000000007</v>
      </c>
      <c r="AS34">
        <v>32.822879999999998</v>
      </c>
      <c r="AT34">
        <v>20.000042000000001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2332.5054540000006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362.54996699999998</v>
      </c>
      <c r="L35">
        <v>483</v>
      </c>
      <c r="M35">
        <v>58.2256</v>
      </c>
      <c r="N35">
        <v>96.247299999999996</v>
      </c>
      <c r="O35">
        <v>90.383200000000002</v>
      </c>
      <c r="P35">
        <v>126.78230000000001</v>
      </c>
      <c r="Q35">
        <v>5</v>
      </c>
      <c r="R35">
        <v>15.041534</v>
      </c>
      <c r="S35">
        <v>11.76084</v>
      </c>
      <c r="T35">
        <v>0</v>
      </c>
      <c r="U35">
        <v>418.77</v>
      </c>
      <c r="V35">
        <v>6.2366999999999999</v>
      </c>
      <c r="W35">
        <v>15.7925</v>
      </c>
      <c r="X35">
        <v>49.978400000000001</v>
      </c>
      <c r="Y35">
        <v>0</v>
      </c>
      <c r="Z35">
        <v>6.5208000000000004</v>
      </c>
      <c r="AA35">
        <v>0</v>
      </c>
      <c r="AB35">
        <v>29.326000000000001</v>
      </c>
      <c r="AC35">
        <v>9.6778399999999998</v>
      </c>
      <c r="AD35">
        <v>27.3447</v>
      </c>
      <c r="AE35">
        <v>49.436556000000003</v>
      </c>
      <c r="AF35">
        <v>8.8740000000000006</v>
      </c>
      <c r="AG35">
        <v>39.729599999999998</v>
      </c>
      <c r="AH35">
        <v>140.34540000000001</v>
      </c>
      <c r="AI35">
        <v>0</v>
      </c>
      <c r="AJ35">
        <v>0</v>
      </c>
      <c r="AK35">
        <v>51.140700000000002</v>
      </c>
      <c r="AL35">
        <v>81.34</v>
      </c>
      <c r="AM35">
        <v>0</v>
      </c>
      <c r="AN35">
        <v>1.07128</v>
      </c>
      <c r="AO35">
        <v>16.170000000000002</v>
      </c>
      <c r="AP35">
        <v>0</v>
      </c>
      <c r="AQ35">
        <v>0</v>
      </c>
      <c r="AR35">
        <v>8.8320000000000007</v>
      </c>
      <c r="AS35">
        <v>10.089</v>
      </c>
      <c r="AT35">
        <v>20.000042000000001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2249.6662590000001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362.60889400000002</v>
      </c>
      <c r="L36">
        <v>483</v>
      </c>
      <c r="M36">
        <v>58.2256</v>
      </c>
      <c r="N36">
        <v>96.247299999999996</v>
      </c>
      <c r="O36">
        <v>90.383200000000002</v>
      </c>
      <c r="P36">
        <v>126.78230000000001</v>
      </c>
      <c r="Q36">
        <v>5</v>
      </c>
      <c r="R36">
        <v>8.7527980000000003</v>
      </c>
      <c r="S36">
        <v>11.76084</v>
      </c>
      <c r="T36">
        <v>0</v>
      </c>
      <c r="U36">
        <v>418.77</v>
      </c>
      <c r="V36">
        <v>6.2366999999999999</v>
      </c>
      <c r="W36">
        <v>15.7925</v>
      </c>
      <c r="X36">
        <v>49.978400000000001</v>
      </c>
      <c r="Y36">
        <v>0</v>
      </c>
      <c r="Z36">
        <v>6.5208000000000004</v>
      </c>
      <c r="AA36">
        <v>0</v>
      </c>
      <c r="AB36">
        <v>29.326000000000001</v>
      </c>
      <c r="AC36">
        <v>9.6778399999999998</v>
      </c>
      <c r="AD36">
        <v>27.3447</v>
      </c>
      <c r="AE36">
        <v>49.436556000000003</v>
      </c>
      <c r="AF36">
        <v>8.8740000000000006</v>
      </c>
      <c r="AG36">
        <v>39.729599999999998</v>
      </c>
      <c r="AH36">
        <v>140.34540000000001</v>
      </c>
      <c r="AI36">
        <v>0</v>
      </c>
      <c r="AJ36">
        <v>0</v>
      </c>
      <c r="AK36">
        <v>51.140700000000002</v>
      </c>
      <c r="AL36">
        <v>81.34</v>
      </c>
      <c r="AM36">
        <v>0</v>
      </c>
      <c r="AN36">
        <v>1.07128</v>
      </c>
      <c r="AO36">
        <v>16.170000000000002</v>
      </c>
      <c r="AP36">
        <v>0</v>
      </c>
      <c r="AQ36">
        <v>0</v>
      </c>
      <c r="AR36">
        <v>8.8320000000000007</v>
      </c>
      <c r="AS36">
        <v>10.089</v>
      </c>
      <c r="AT36">
        <v>20.000042000000001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32.74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2266.1764499999999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374.14839599999999</v>
      </c>
      <c r="L37">
        <v>483</v>
      </c>
      <c r="M37">
        <v>58.2256</v>
      </c>
      <c r="N37">
        <v>96.247299999999996</v>
      </c>
      <c r="O37">
        <v>90.383200000000002</v>
      </c>
      <c r="P37">
        <v>126.78230000000001</v>
      </c>
      <c r="Q37">
        <v>5</v>
      </c>
      <c r="R37">
        <v>16.533311999999999</v>
      </c>
      <c r="S37">
        <v>12.623348</v>
      </c>
      <c r="T37">
        <v>0</v>
      </c>
      <c r="U37">
        <v>418.77</v>
      </c>
      <c r="V37">
        <v>6.2366999999999999</v>
      </c>
      <c r="W37">
        <v>15.7925</v>
      </c>
      <c r="X37">
        <v>49.978400000000001</v>
      </c>
      <c r="Y37">
        <v>0</v>
      </c>
      <c r="Z37">
        <v>6.5208000000000004</v>
      </c>
      <c r="AA37">
        <v>0</v>
      </c>
      <c r="AB37">
        <v>18.661999999999999</v>
      </c>
      <c r="AC37">
        <v>9.6778399999999998</v>
      </c>
      <c r="AD37">
        <v>27.3447</v>
      </c>
      <c r="AE37">
        <v>49.436556000000003</v>
      </c>
      <c r="AF37">
        <v>8.8740000000000006</v>
      </c>
      <c r="AG37">
        <v>39.729599999999998</v>
      </c>
      <c r="AH37">
        <v>140.34540000000001</v>
      </c>
      <c r="AI37">
        <v>0</v>
      </c>
      <c r="AJ37">
        <v>0</v>
      </c>
      <c r="AK37">
        <v>51.140700000000002</v>
      </c>
      <c r="AL37">
        <v>81.34</v>
      </c>
      <c r="AM37">
        <v>0</v>
      </c>
      <c r="AN37">
        <v>1.07128</v>
      </c>
      <c r="AO37">
        <v>17.64</v>
      </c>
      <c r="AP37">
        <v>0</v>
      </c>
      <c r="AQ37">
        <v>0</v>
      </c>
      <c r="AR37">
        <v>8.8320000000000007</v>
      </c>
      <c r="AS37">
        <v>10.089</v>
      </c>
      <c r="AT37">
        <v>20.000042000000001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72.47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2316.8949740000003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374.18927500000001</v>
      </c>
      <c r="L38">
        <v>397.00523900000002</v>
      </c>
      <c r="M38">
        <v>58.2256</v>
      </c>
      <c r="N38">
        <v>96.247299999999996</v>
      </c>
      <c r="O38">
        <v>90.383200000000002</v>
      </c>
      <c r="P38">
        <v>126.78230000000001</v>
      </c>
      <c r="Q38">
        <v>5</v>
      </c>
      <c r="R38">
        <v>16.533311999999999</v>
      </c>
      <c r="S38">
        <v>12.623348</v>
      </c>
      <c r="T38">
        <v>0</v>
      </c>
      <c r="U38">
        <v>418.77</v>
      </c>
      <c r="V38">
        <v>6.2366999999999999</v>
      </c>
      <c r="W38">
        <v>15.7925</v>
      </c>
      <c r="X38">
        <v>49.978400000000001</v>
      </c>
      <c r="Y38">
        <v>0</v>
      </c>
      <c r="Z38">
        <v>6.5208000000000004</v>
      </c>
      <c r="AA38">
        <v>0</v>
      </c>
      <c r="AB38">
        <v>18.661999999999999</v>
      </c>
      <c r="AC38">
        <v>9.6778399999999998</v>
      </c>
      <c r="AD38">
        <v>27.3447</v>
      </c>
      <c r="AE38">
        <v>49.436556000000003</v>
      </c>
      <c r="AF38">
        <v>8.8740000000000006</v>
      </c>
      <c r="AG38">
        <v>39.729599999999998</v>
      </c>
      <c r="AH38">
        <v>140.34540000000001</v>
      </c>
      <c r="AI38">
        <v>0</v>
      </c>
      <c r="AJ38">
        <v>0</v>
      </c>
      <c r="AK38">
        <v>51.140700000000002</v>
      </c>
      <c r="AL38">
        <v>81.34</v>
      </c>
      <c r="AM38">
        <v>0</v>
      </c>
      <c r="AN38">
        <v>1.07128</v>
      </c>
      <c r="AO38">
        <v>17.64</v>
      </c>
      <c r="AP38">
        <v>0</v>
      </c>
      <c r="AQ38">
        <v>0</v>
      </c>
      <c r="AR38">
        <v>8.8320000000000007</v>
      </c>
      <c r="AS38">
        <v>10.089</v>
      </c>
      <c r="AT38">
        <v>20.000042000000001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75.95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2234.421092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375.388464</v>
      </c>
      <c r="L39">
        <v>354.41375499999998</v>
      </c>
      <c r="M39">
        <v>58.2256</v>
      </c>
      <c r="N39">
        <v>96.247299999999996</v>
      </c>
      <c r="O39">
        <v>90.383200000000002</v>
      </c>
      <c r="P39">
        <v>126.78230000000001</v>
      </c>
      <c r="Q39">
        <v>5</v>
      </c>
      <c r="R39">
        <v>17.756194000000001</v>
      </c>
      <c r="S39">
        <v>13.631596999999999</v>
      </c>
      <c r="T39">
        <v>0</v>
      </c>
      <c r="U39">
        <v>418.77</v>
      </c>
      <c r="V39">
        <v>6.2366999999999999</v>
      </c>
      <c r="W39">
        <v>15.7925</v>
      </c>
      <c r="X39">
        <v>49.978400000000001</v>
      </c>
      <c r="Y39">
        <v>0</v>
      </c>
      <c r="Z39">
        <v>6.5208000000000004</v>
      </c>
      <c r="AA39">
        <v>0</v>
      </c>
      <c r="AB39">
        <v>18.661999999999999</v>
      </c>
      <c r="AC39">
        <v>9.6778399999999998</v>
      </c>
      <c r="AD39">
        <v>27.3447</v>
      </c>
      <c r="AE39">
        <v>49.436556000000003</v>
      </c>
      <c r="AF39">
        <v>8.8740000000000006</v>
      </c>
      <c r="AG39">
        <v>39.729599999999998</v>
      </c>
      <c r="AH39">
        <v>116.9545</v>
      </c>
      <c r="AI39">
        <v>0</v>
      </c>
      <c r="AJ39">
        <v>0</v>
      </c>
      <c r="AK39">
        <v>51.140700000000002</v>
      </c>
      <c r="AL39">
        <v>81.34</v>
      </c>
      <c r="AM39">
        <v>0</v>
      </c>
      <c r="AN39">
        <v>1.07128</v>
      </c>
      <c r="AO39">
        <v>17.64</v>
      </c>
      <c r="AP39">
        <v>0</v>
      </c>
      <c r="AQ39">
        <v>0</v>
      </c>
      <c r="AR39">
        <v>8.8320000000000007</v>
      </c>
      <c r="AS39">
        <v>10.089</v>
      </c>
      <c r="AT39">
        <v>20.000042000000001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2129.9190279999998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375.427413</v>
      </c>
      <c r="L40">
        <v>354.41375499999998</v>
      </c>
      <c r="M40">
        <v>58.2256</v>
      </c>
      <c r="N40">
        <v>96.247299999999996</v>
      </c>
      <c r="O40">
        <v>90.383200000000002</v>
      </c>
      <c r="P40">
        <v>126.78230000000001</v>
      </c>
      <c r="Q40">
        <v>5</v>
      </c>
      <c r="R40">
        <v>17.756194000000001</v>
      </c>
      <c r="S40">
        <v>13.631596999999999</v>
      </c>
      <c r="T40">
        <v>0</v>
      </c>
      <c r="U40">
        <v>418.77</v>
      </c>
      <c r="V40">
        <v>6.2366999999999999</v>
      </c>
      <c r="W40">
        <v>15.7925</v>
      </c>
      <c r="X40">
        <v>49.978400000000001</v>
      </c>
      <c r="Y40">
        <v>0</v>
      </c>
      <c r="Z40">
        <v>6.5208000000000004</v>
      </c>
      <c r="AA40">
        <v>0</v>
      </c>
      <c r="AB40">
        <v>18.661999999999999</v>
      </c>
      <c r="AC40">
        <v>9.6778399999999998</v>
      </c>
      <c r="AD40">
        <v>27.3447</v>
      </c>
      <c r="AE40">
        <v>49.436556000000003</v>
      </c>
      <c r="AF40">
        <v>8.8740000000000006</v>
      </c>
      <c r="AG40">
        <v>39.729599999999998</v>
      </c>
      <c r="AH40">
        <v>116.9545</v>
      </c>
      <c r="AI40">
        <v>0</v>
      </c>
      <c r="AJ40">
        <v>0</v>
      </c>
      <c r="AK40">
        <v>51.140700000000002</v>
      </c>
      <c r="AL40">
        <v>81.34</v>
      </c>
      <c r="AM40">
        <v>0</v>
      </c>
      <c r="AN40">
        <v>1.07128</v>
      </c>
      <c r="AO40">
        <v>17.64</v>
      </c>
      <c r="AP40">
        <v>0</v>
      </c>
      <c r="AQ40">
        <v>0</v>
      </c>
      <c r="AR40">
        <v>19.872</v>
      </c>
      <c r="AS40">
        <v>10.089</v>
      </c>
      <c r="AT40">
        <v>20.000042000000001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2154.997977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376.07371899999998</v>
      </c>
      <c r="L41">
        <v>354.41375499999998</v>
      </c>
      <c r="M41">
        <v>58.2256</v>
      </c>
      <c r="N41">
        <v>96.247299999999996</v>
      </c>
      <c r="O41">
        <v>90.383200000000002</v>
      </c>
      <c r="P41">
        <v>126.78230000000001</v>
      </c>
      <c r="Q41">
        <v>5</v>
      </c>
      <c r="R41">
        <v>21.534862</v>
      </c>
      <c r="S41">
        <v>13.631596999999999</v>
      </c>
      <c r="T41">
        <v>0</v>
      </c>
      <c r="U41">
        <v>418.77</v>
      </c>
      <c r="V41">
        <v>11.354100000000001</v>
      </c>
      <c r="W41">
        <v>15.7925</v>
      </c>
      <c r="X41">
        <v>49.978400000000001</v>
      </c>
      <c r="Y41">
        <v>0</v>
      </c>
      <c r="Z41">
        <v>6.5208000000000004</v>
      </c>
      <c r="AA41">
        <v>0</v>
      </c>
      <c r="AB41">
        <v>18.661999999999999</v>
      </c>
      <c r="AC41">
        <v>9.6778399999999998</v>
      </c>
      <c r="AD41">
        <v>27.3447</v>
      </c>
      <c r="AE41">
        <v>49.436556000000003</v>
      </c>
      <c r="AF41">
        <v>8.8740000000000006</v>
      </c>
      <c r="AG41">
        <v>39.729599999999998</v>
      </c>
      <c r="AH41">
        <v>116.9545</v>
      </c>
      <c r="AI41">
        <v>0</v>
      </c>
      <c r="AJ41">
        <v>0</v>
      </c>
      <c r="AK41">
        <v>51.140700000000002</v>
      </c>
      <c r="AL41">
        <v>81.34</v>
      </c>
      <c r="AM41">
        <v>0</v>
      </c>
      <c r="AN41">
        <v>1.07128</v>
      </c>
      <c r="AO41">
        <v>17.64</v>
      </c>
      <c r="AP41">
        <v>0</v>
      </c>
      <c r="AQ41">
        <v>0</v>
      </c>
      <c r="AR41">
        <v>48.576000000000001</v>
      </c>
      <c r="AS41">
        <v>13.452</v>
      </c>
      <c r="AT41">
        <v>20.000042000000001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2206.6073510000006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376.10127399999999</v>
      </c>
      <c r="L42">
        <v>354.41375499999998</v>
      </c>
      <c r="M42">
        <v>58.2256</v>
      </c>
      <c r="N42">
        <v>96.247299999999996</v>
      </c>
      <c r="O42">
        <v>90.383200000000002</v>
      </c>
      <c r="P42">
        <v>126.78230000000001</v>
      </c>
      <c r="Q42">
        <v>5</v>
      </c>
      <c r="R42">
        <v>21.534862</v>
      </c>
      <c r="S42">
        <v>13.631596999999999</v>
      </c>
      <c r="T42">
        <v>0</v>
      </c>
      <c r="U42">
        <v>418.77</v>
      </c>
      <c r="V42">
        <v>11.354100000000001</v>
      </c>
      <c r="W42">
        <v>15.7925</v>
      </c>
      <c r="X42">
        <v>49.978400000000001</v>
      </c>
      <c r="Y42">
        <v>0</v>
      </c>
      <c r="Z42">
        <v>6.5208000000000004</v>
      </c>
      <c r="AA42">
        <v>0</v>
      </c>
      <c r="AB42">
        <v>18.661999999999999</v>
      </c>
      <c r="AC42">
        <v>9.6778399999999998</v>
      </c>
      <c r="AD42">
        <v>27.3447</v>
      </c>
      <c r="AE42">
        <v>49.436556000000003</v>
      </c>
      <c r="AF42">
        <v>8.8740000000000006</v>
      </c>
      <c r="AG42">
        <v>39.729599999999998</v>
      </c>
      <c r="AH42">
        <v>116.9545</v>
      </c>
      <c r="AI42">
        <v>0</v>
      </c>
      <c r="AJ42">
        <v>0</v>
      </c>
      <c r="AK42">
        <v>51.140700000000002</v>
      </c>
      <c r="AL42">
        <v>81.34</v>
      </c>
      <c r="AM42">
        <v>0</v>
      </c>
      <c r="AN42">
        <v>1.07128</v>
      </c>
      <c r="AO42">
        <v>17.64</v>
      </c>
      <c r="AP42">
        <v>0</v>
      </c>
      <c r="AQ42">
        <v>0</v>
      </c>
      <c r="AR42">
        <v>48.576000000000001</v>
      </c>
      <c r="AS42">
        <v>32.822879999999998</v>
      </c>
      <c r="AT42">
        <v>20.000042000000001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2235.0057860000002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375.025578</v>
      </c>
      <c r="L43">
        <v>354.41375499999998</v>
      </c>
      <c r="M43">
        <v>58.2256</v>
      </c>
      <c r="N43">
        <v>96.247299999999996</v>
      </c>
      <c r="O43">
        <v>90.383200000000002</v>
      </c>
      <c r="P43">
        <v>126.78230000000001</v>
      </c>
      <c r="Q43">
        <v>5</v>
      </c>
      <c r="R43">
        <v>17.417722999999999</v>
      </c>
      <c r="S43">
        <v>13.544758</v>
      </c>
      <c r="T43">
        <v>0</v>
      </c>
      <c r="U43">
        <v>418.77</v>
      </c>
      <c r="V43">
        <v>2</v>
      </c>
      <c r="W43">
        <v>11</v>
      </c>
      <c r="X43">
        <v>36.6</v>
      </c>
      <c r="Y43">
        <v>0</v>
      </c>
      <c r="Z43">
        <v>6.5208000000000004</v>
      </c>
      <c r="AA43">
        <v>0</v>
      </c>
      <c r="AB43">
        <v>18.661999999999999</v>
      </c>
      <c r="AC43">
        <v>9.6778399999999998</v>
      </c>
      <c r="AD43">
        <v>27.3447</v>
      </c>
      <c r="AE43">
        <v>49.436556000000003</v>
      </c>
      <c r="AF43">
        <v>8.8740000000000006</v>
      </c>
      <c r="AG43">
        <v>39.729599999999998</v>
      </c>
      <c r="AH43">
        <v>116.9545</v>
      </c>
      <c r="AI43">
        <v>0</v>
      </c>
      <c r="AJ43">
        <v>0</v>
      </c>
      <c r="AK43">
        <v>51.140700000000002</v>
      </c>
      <c r="AL43">
        <v>81.34</v>
      </c>
      <c r="AM43">
        <v>0</v>
      </c>
      <c r="AN43">
        <v>1.07128</v>
      </c>
      <c r="AO43">
        <v>18.228000000000002</v>
      </c>
      <c r="AP43">
        <v>0</v>
      </c>
      <c r="AQ43">
        <v>0</v>
      </c>
      <c r="AR43">
        <v>13.247999999999999</v>
      </c>
      <c r="AS43">
        <v>32.822879999999998</v>
      </c>
      <c r="AT43">
        <v>20.000042000000001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2175.4611120000004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375.06509799999998</v>
      </c>
      <c r="L44">
        <v>354.41375499999998</v>
      </c>
      <c r="M44">
        <v>58.2256</v>
      </c>
      <c r="N44">
        <v>96.247299999999996</v>
      </c>
      <c r="O44">
        <v>90.383200000000002</v>
      </c>
      <c r="P44">
        <v>126.78230000000001</v>
      </c>
      <c r="Q44">
        <v>5</v>
      </c>
      <c r="R44">
        <v>17.417722999999999</v>
      </c>
      <c r="S44">
        <v>13.544758</v>
      </c>
      <c r="T44">
        <v>0</v>
      </c>
      <c r="U44">
        <v>418.77</v>
      </c>
      <c r="V44">
        <v>2</v>
      </c>
      <c r="W44">
        <v>20.604700000000001</v>
      </c>
      <c r="X44">
        <v>52.680700000000002</v>
      </c>
      <c r="Y44">
        <v>0</v>
      </c>
      <c r="Z44">
        <v>6.5208000000000004</v>
      </c>
      <c r="AA44">
        <v>0</v>
      </c>
      <c r="AB44">
        <v>18.661999999999999</v>
      </c>
      <c r="AC44">
        <v>9.6778399999999998</v>
      </c>
      <c r="AD44">
        <v>27.3447</v>
      </c>
      <c r="AE44">
        <v>49.436556000000003</v>
      </c>
      <c r="AF44">
        <v>8.8740000000000006</v>
      </c>
      <c r="AG44">
        <v>39.729599999999998</v>
      </c>
      <c r="AH44">
        <v>116.9545</v>
      </c>
      <c r="AI44">
        <v>0</v>
      </c>
      <c r="AJ44">
        <v>0</v>
      </c>
      <c r="AK44">
        <v>51.140700000000002</v>
      </c>
      <c r="AL44">
        <v>81.34</v>
      </c>
      <c r="AM44">
        <v>0</v>
      </c>
      <c r="AN44">
        <v>1.07128</v>
      </c>
      <c r="AO44">
        <v>18.228000000000002</v>
      </c>
      <c r="AP44">
        <v>0</v>
      </c>
      <c r="AQ44">
        <v>0</v>
      </c>
      <c r="AR44">
        <v>13.247999999999999</v>
      </c>
      <c r="AS44">
        <v>10.089</v>
      </c>
      <c r="AT44">
        <v>20.000042000000001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2178.4521520000003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375.025578</v>
      </c>
      <c r="L45">
        <v>356.17298599999998</v>
      </c>
      <c r="M45">
        <v>58.2256</v>
      </c>
      <c r="N45">
        <v>96.247299999999996</v>
      </c>
      <c r="O45">
        <v>90.383200000000002</v>
      </c>
      <c r="P45">
        <v>126.78230000000001</v>
      </c>
      <c r="Q45">
        <v>5</v>
      </c>
      <c r="R45">
        <v>21.252246</v>
      </c>
      <c r="S45">
        <v>13.544758</v>
      </c>
      <c r="T45">
        <v>0</v>
      </c>
      <c r="U45">
        <v>418.77</v>
      </c>
      <c r="V45">
        <v>2</v>
      </c>
      <c r="W45">
        <v>20.604700000000001</v>
      </c>
      <c r="X45">
        <v>52.680700000000002</v>
      </c>
      <c r="Y45">
        <v>0</v>
      </c>
      <c r="Z45">
        <v>6.5208000000000004</v>
      </c>
      <c r="AA45">
        <v>0</v>
      </c>
      <c r="AB45">
        <v>19.995000000000001</v>
      </c>
      <c r="AC45">
        <v>9.6778399999999998</v>
      </c>
      <c r="AD45">
        <v>27.3447</v>
      </c>
      <c r="AE45">
        <v>49.436556000000003</v>
      </c>
      <c r="AF45">
        <v>8.8740000000000006</v>
      </c>
      <c r="AG45">
        <v>39.729599999999998</v>
      </c>
      <c r="AH45">
        <v>93.563599999999994</v>
      </c>
      <c r="AI45">
        <v>0</v>
      </c>
      <c r="AJ45">
        <v>0</v>
      </c>
      <c r="AK45">
        <v>51.140700000000002</v>
      </c>
      <c r="AL45">
        <v>82.501999999999995</v>
      </c>
      <c r="AM45">
        <v>0</v>
      </c>
      <c r="AN45">
        <v>1.07128</v>
      </c>
      <c r="AO45">
        <v>18.228000000000002</v>
      </c>
      <c r="AP45">
        <v>0</v>
      </c>
      <c r="AQ45">
        <v>0</v>
      </c>
      <c r="AR45">
        <v>13.247999999999999</v>
      </c>
      <c r="AS45">
        <v>10.089</v>
      </c>
      <c r="AT45">
        <v>20.000042000000001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2163.110486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375.06509799999998</v>
      </c>
      <c r="L46">
        <v>356.17298599999998</v>
      </c>
      <c r="M46">
        <v>58.2256</v>
      </c>
      <c r="N46">
        <v>96.247299999999996</v>
      </c>
      <c r="O46">
        <v>90.383200000000002</v>
      </c>
      <c r="P46">
        <v>126.78230000000001</v>
      </c>
      <c r="Q46">
        <v>5</v>
      </c>
      <c r="R46">
        <v>21.252246</v>
      </c>
      <c r="S46">
        <v>13.544758</v>
      </c>
      <c r="T46">
        <v>0</v>
      </c>
      <c r="U46">
        <v>418.77</v>
      </c>
      <c r="V46">
        <v>2</v>
      </c>
      <c r="W46">
        <v>20.604700000000001</v>
      </c>
      <c r="X46">
        <v>52.680700000000002</v>
      </c>
      <c r="Y46">
        <v>0</v>
      </c>
      <c r="Z46">
        <v>6.5208000000000004</v>
      </c>
      <c r="AA46">
        <v>0</v>
      </c>
      <c r="AB46">
        <v>19.995000000000001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39.729599999999998</v>
      </c>
      <c r="AH46">
        <v>93.563599999999994</v>
      </c>
      <c r="AI46">
        <v>0</v>
      </c>
      <c r="AJ46">
        <v>0</v>
      </c>
      <c r="AK46">
        <v>51.140700000000002</v>
      </c>
      <c r="AL46">
        <v>82.501999999999995</v>
      </c>
      <c r="AM46">
        <v>0</v>
      </c>
      <c r="AN46">
        <v>1.07128</v>
      </c>
      <c r="AO46">
        <v>18.228000000000002</v>
      </c>
      <c r="AP46">
        <v>0</v>
      </c>
      <c r="AQ46">
        <v>0</v>
      </c>
      <c r="AR46">
        <v>13.247999999999999</v>
      </c>
      <c r="AS46">
        <v>10.089</v>
      </c>
      <c r="AT46">
        <v>20.000042000000001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2163.1500059999998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374.88036199999999</v>
      </c>
      <c r="L47">
        <v>337</v>
      </c>
      <c r="M47">
        <v>58.2256</v>
      </c>
      <c r="N47">
        <v>96.247299999999996</v>
      </c>
      <c r="O47">
        <v>90.383200000000002</v>
      </c>
      <c r="P47">
        <v>126.78230000000001</v>
      </c>
      <c r="Q47">
        <v>5</v>
      </c>
      <c r="R47">
        <v>19.714897000000001</v>
      </c>
      <c r="S47">
        <v>12.887117</v>
      </c>
      <c r="T47">
        <v>0</v>
      </c>
      <c r="U47">
        <v>418.77</v>
      </c>
      <c r="V47">
        <v>2</v>
      </c>
      <c r="W47">
        <v>20.604700000000001</v>
      </c>
      <c r="X47">
        <v>52.680700000000002</v>
      </c>
      <c r="Y47">
        <v>0</v>
      </c>
      <c r="Z47">
        <v>6.5208000000000004</v>
      </c>
      <c r="AA47">
        <v>0</v>
      </c>
      <c r="AB47">
        <v>26.34008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39.729599999999998</v>
      </c>
      <c r="AH47">
        <v>93.563599999999994</v>
      </c>
      <c r="AI47">
        <v>0</v>
      </c>
      <c r="AJ47">
        <v>0</v>
      </c>
      <c r="AK47">
        <v>51.140700000000002</v>
      </c>
      <c r="AL47">
        <v>82.501999999999995</v>
      </c>
      <c r="AM47">
        <v>0</v>
      </c>
      <c r="AN47">
        <v>1.07128</v>
      </c>
      <c r="AO47">
        <v>20.58</v>
      </c>
      <c r="AP47">
        <v>0</v>
      </c>
      <c r="AQ47">
        <v>0</v>
      </c>
      <c r="AR47">
        <v>13.247999999999999</v>
      </c>
      <c r="AS47">
        <v>10.089</v>
      </c>
      <c r="AT47">
        <v>20.000042000000001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2145.2943740000001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374.92350599999997</v>
      </c>
      <c r="L48">
        <v>337</v>
      </c>
      <c r="M48">
        <v>58.2256</v>
      </c>
      <c r="N48">
        <v>96.247299999999996</v>
      </c>
      <c r="O48">
        <v>90.383200000000002</v>
      </c>
      <c r="P48">
        <v>126.78230000000001</v>
      </c>
      <c r="Q48">
        <v>5</v>
      </c>
      <c r="R48">
        <v>19.714897000000001</v>
      </c>
      <c r="S48">
        <v>12.887117</v>
      </c>
      <c r="T48">
        <v>0</v>
      </c>
      <c r="U48">
        <v>418.77</v>
      </c>
      <c r="V48">
        <v>2</v>
      </c>
      <c r="W48">
        <v>20.604700000000001</v>
      </c>
      <c r="X48">
        <v>52.680700000000002</v>
      </c>
      <c r="Y48">
        <v>0</v>
      </c>
      <c r="Z48">
        <v>6.5208000000000004</v>
      </c>
      <c r="AA48">
        <v>0</v>
      </c>
      <c r="AB48">
        <v>26.34008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39.729599999999998</v>
      </c>
      <c r="AH48">
        <v>93.563599999999994</v>
      </c>
      <c r="AI48">
        <v>0</v>
      </c>
      <c r="AJ48">
        <v>0</v>
      </c>
      <c r="AK48">
        <v>51.140700000000002</v>
      </c>
      <c r="AL48">
        <v>82.501999999999995</v>
      </c>
      <c r="AM48">
        <v>0</v>
      </c>
      <c r="AN48">
        <v>1.07128</v>
      </c>
      <c r="AO48">
        <v>20.58</v>
      </c>
      <c r="AP48">
        <v>0</v>
      </c>
      <c r="AQ48">
        <v>0</v>
      </c>
      <c r="AR48">
        <v>13.247999999999999</v>
      </c>
      <c r="AS48">
        <v>10.089</v>
      </c>
      <c r="AT48">
        <v>20.000042000000001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2145.3375180000003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374.88036199999999</v>
      </c>
      <c r="L49">
        <v>337</v>
      </c>
      <c r="M49">
        <v>58.2256</v>
      </c>
      <c r="N49">
        <v>118.124993</v>
      </c>
      <c r="O49">
        <v>117.09349400000001</v>
      </c>
      <c r="P49">
        <v>126.78230000000001</v>
      </c>
      <c r="Q49">
        <v>5</v>
      </c>
      <c r="R49">
        <v>3.54</v>
      </c>
      <c r="S49">
        <v>6</v>
      </c>
      <c r="T49">
        <v>0</v>
      </c>
      <c r="U49">
        <v>418.77</v>
      </c>
      <c r="V49">
        <v>2</v>
      </c>
      <c r="W49">
        <v>19.859200000000001</v>
      </c>
      <c r="X49">
        <v>52.680700000000002</v>
      </c>
      <c r="Y49">
        <v>0</v>
      </c>
      <c r="Z49">
        <v>6.5208000000000004</v>
      </c>
      <c r="AA49">
        <v>0</v>
      </c>
      <c r="AB49">
        <v>18.661999999999999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39.729599999999998</v>
      </c>
      <c r="AH49">
        <v>93.563599999999994</v>
      </c>
      <c r="AI49">
        <v>0</v>
      </c>
      <c r="AJ49">
        <v>0</v>
      </c>
      <c r="AK49">
        <v>51.140700000000002</v>
      </c>
      <c r="AL49">
        <v>82.501999999999995</v>
      </c>
      <c r="AM49">
        <v>0</v>
      </c>
      <c r="AN49">
        <v>1.07128</v>
      </c>
      <c r="AO49">
        <v>20.58</v>
      </c>
      <c r="AP49">
        <v>0</v>
      </c>
      <c r="AQ49">
        <v>0</v>
      </c>
      <c r="AR49">
        <v>13.247999999999999</v>
      </c>
      <c r="AS49">
        <v>10.089</v>
      </c>
      <c r="AT49">
        <v>20.000042000000001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2162.3967670000002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374.92350599999997</v>
      </c>
      <c r="L50">
        <v>337</v>
      </c>
      <c r="M50">
        <v>58.2256</v>
      </c>
      <c r="N50">
        <v>118.125</v>
      </c>
      <c r="O50">
        <v>123.66562500000001</v>
      </c>
      <c r="P50">
        <v>126.78230000000001</v>
      </c>
      <c r="Q50">
        <v>5</v>
      </c>
      <c r="R50">
        <v>3.54</v>
      </c>
      <c r="S50">
        <v>6</v>
      </c>
      <c r="T50">
        <v>0</v>
      </c>
      <c r="U50">
        <v>418.77</v>
      </c>
      <c r="V50">
        <v>2</v>
      </c>
      <c r="W50">
        <v>19.859200000000001</v>
      </c>
      <c r="X50">
        <v>52.680700000000002</v>
      </c>
      <c r="Y50">
        <v>0</v>
      </c>
      <c r="Z50">
        <v>6.5208000000000004</v>
      </c>
      <c r="AA50">
        <v>0</v>
      </c>
      <c r="AB50">
        <v>18.661999999999999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39.729599999999998</v>
      </c>
      <c r="AH50">
        <v>93.563599999999994</v>
      </c>
      <c r="AI50">
        <v>0</v>
      </c>
      <c r="AJ50">
        <v>0</v>
      </c>
      <c r="AK50">
        <v>51.140700000000002</v>
      </c>
      <c r="AL50">
        <v>82.501999999999995</v>
      </c>
      <c r="AM50">
        <v>0</v>
      </c>
      <c r="AN50">
        <v>1.07128</v>
      </c>
      <c r="AO50">
        <v>20.58</v>
      </c>
      <c r="AP50">
        <v>0</v>
      </c>
      <c r="AQ50">
        <v>0</v>
      </c>
      <c r="AR50">
        <v>13.247999999999999</v>
      </c>
      <c r="AS50">
        <v>10.089</v>
      </c>
      <c r="AT50">
        <v>20.000042000000001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2169.0120489999999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374.88036199999999</v>
      </c>
      <c r="L51">
        <v>337</v>
      </c>
      <c r="M51">
        <v>92</v>
      </c>
      <c r="N51">
        <v>118.125</v>
      </c>
      <c r="O51">
        <v>123.66562500000001</v>
      </c>
      <c r="P51">
        <v>126.78230000000001</v>
      </c>
      <c r="Q51">
        <v>5</v>
      </c>
      <c r="R51">
        <v>4.79</v>
      </c>
      <c r="S51">
        <v>12.887117</v>
      </c>
      <c r="T51">
        <v>0</v>
      </c>
      <c r="U51">
        <v>418.77</v>
      </c>
      <c r="V51">
        <v>7.1173999999999999</v>
      </c>
      <c r="W51">
        <v>19.859200000000001</v>
      </c>
      <c r="X51">
        <v>52.680700000000002</v>
      </c>
      <c r="Y51">
        <v>0</v>
      </c>
      <c r="Z51">
        <v>6.5208000000000004</v>
      </c>
      <c r="AA51">
        <v>0</v>
      </c>
      <c r="AB51">
        <v>19.4618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39.729599999999998</v>
      </c>
      <c r="AH51">
        <v>116.9545</v>
      </c>
      <c r="AI51">
        <v>0</v>
      </c>
      <c r="AJ51">
        <v>0</v>
      </c>
      <c r="AK51">
        <v>51.140700000000002</v>
      </c>
      <c r="AL51">
        <v>83.082999999999998</v>
      </c>
      <c r="AM51">
        <v>0</v>
      </c>
      <c r="AN51">
        <v>1.07128</v>
      </c>
      <c r="AO51">
        <v>20.58</v>
      </c>
      <c r="AP51">
        <v>0</v>
      </c>
      <c r="AQ51">
        <v>0</v>
      </c>
      <c r="AR51">
        <v>15.456</v>
      </c>
      <c r="AS51">
        <v>10.7616</v>
      </c>
      <c r="AT51">
        <v>20.000042000000001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2243.6501220000005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374.92350599999997</v>
      </c>
      <c r="L52">
        <v>337</v>
      </c>
      <c r="M52">
        <v>92</v>
      </c>
      <c r="N52">
        <v>118.125</v>
      </c>
      <c r="O52">
        <v>123.66562500000001</v>
      </c>
      <c r="P52">
        <v>137.40259399999999</v>
      </c>
      <c r="Q52">
        <v>5</v>
      </c>
      <c r="R52">
        <v>4.9400000000000004</v>
      </c>
      <c r="S52">
        <v>12.887117</v>
      </c>
      <c r="T52">
        <v>0</v>
      </c>
      <c r="U52">
        <v>418.77</v>
      </c>
      <c r="V52">
        <v>7.1173999999999999</v>
      </c>
      <c r="W52">
        <v>19.859200000000001</v>
      </c>
      <c r="X52">
        <v>52.680700000000002</v>
      </c>
      <c r="Y52">
        <v>0</v>
      </c>
      <c r="Z52">
        <v>6.5208000000000004</v>
      </c>
      <c r="AA52">
        <v>0</v>
      </c>
      <c r="AB52">
        <v>19.4618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39.729599999999998</v>
      </c>
      <c r="AH52">
        <v>116.9545</v>
      </c>
      <c r="AI52">
        <v>0</v>
      </c>
      <c r="AJ52">
        <v>0</v>
      </c>
      <c r="AK52">
        <v>51.140700000000002</v>
      </c>
      <c r="AL52">
        <v>83.082999999999998</v>
      </c>
      <c r="AM52">
        <v>0</v>
      </c>
      <c r="AN52">
        <v>1.07128</v>
      </c>
      <c r="AO52">
        <v>20.58</v>
      </c>
      <c r="AP52">
        <v>0</v>
      </c>
      <c r="AQ52">
        <v>0</v>
      </c>
      <c r="AR52">
        <v>15.456</v>
      </c>
      <c r="AS52">
        <v>10.7616</v>
      </c>
      <c r="AT52">
        <v>20.000042000000001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2254.4635600000001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374.88036199999999</v>
      </c>
      <c r="L53">
        <v>337</v>
      </c>
      <c r="M53">
        <v>92</v>
      </c>
      <c r="N53">
        <v>118.125</v>
      </c>
      <c r="O53">
        <v>123.66562500000001</v>
      </c>
      <c r="P53">
        <v>139.31</v>
      </c>
      <c r="Q53">
        <v>5</v>
      </c>
      <c r="R53">
        <v>4.9400000000000004</v>
      </c>
      <c r="S53">
        <v>12.887117</v>
      </c>
      <c r="T53">
        <v>0</v>
      </c>
      <c r="U53">
        <v>418.77</v>
      </c>
      <c r="V53">
        <v>7.1173999999999999</v>
      </c>
      <c r="W53">
        <v>22.719200000000001</v>
      </c>
      <c r="X53">
        <v>56.770699999999998</v>
      </c>
      <c r="Y53">
        <v>0</v>
      </c>
      <c r="Z53">
        <v>6.5208000000000004</v>
      </c>
      <c r="AA53">
        <v>0</v>
      </c>
      <c r="AB53">
        <v>19.4618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39.729599999999998</v>
      </c>
      <c r="AH53">
        <v>116.9545</v>
      </c>
      <c r="AI53">
        <v>0</v>
      </c>
      <c r="AJ53">
        <v>0</v>
      </c>
      <c r="AK53">
        <v>51.140700000000002</v>
      </c>
      <c r="AL53">
        <v>83.082999999999998</v>
      </c>
      <c r="AM53">
        <v>0</v>
      </c>
      <c r="AN53">
        <v>1.07128</v>
      </c>
      <c r="AO53">
        <v>20.58</v>
      </c>
      <c r="AP53">
        <v>0</v>
      </c>
      <c r="AQ53">
        <v>0</v>
      </c>
      <c r="AR53">
        <v>13.247999999999999</v>
      </c>
      <c r="AS53">
        <v>10.7616</v>
      </c>
      <c r="AT53">
        <v>20.000042000000001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2261.0698220000004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374.92350599999997</v>
      </c>
      <c r="L54">
        <v>337</v>
      </c>
      <c r="M54">
        <v>92</v>
      </c>
      <c r="N54">
        <v>118.125</v>
      </c>
      <c r="O54">
        <v>123.66562500000001</v>
      </c>
      <c r="P54">
        <v>139.31</v>
      </c>
      <c r="Q54">
        <v>5</v>
      </c>
      <c r="R54">
        <v>4.9400000000000004</v>
      </c>
      <c r="S54">
        <v>12.887117</v>
      </c>
      <c r="T54">
        <v>0</v>
      </c>
      <c r="U54">
        <v>418.77</v>
      </c>
      <c r="V54">
        <v>7.1173999999999999</v>
      </c>
      <c r="W54">
        <v>22.719200000000001</v>
      </c>
      <c r="X54">
        <v>56.770699999999998</v>
      </c>
      <c r="Y54">
        <v>0</v>
      </c>
      <c r="Z54">
        <v>6.5208000000000004</v>
      </c>
      <c r="AA54">
        <v>0</v>
      </c>
      <c r="AB54">
        <v>19.4618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39.729599999999998</v>
      </c>
      <c r="AH54">
        <v>116.9545</v>
      </c>
      <c r="AI54">
        <v>0</v>
      </c>
      <c r="AJ54">
        <v>0</v>
      </c>
      <c r="AK54">
        <v>51.140700000000002</v>
      </c>
      <c r="AL54">
        <v>83.082999999999998</v>
      </c>
      <c r="AM54">
        <v>0</v>
      </c>
      <c r="AN54">
        <v>1.07128</v>
      </c>
      <c r="AO54">
        <v>20.58</v>
      </c>
      <c r="AP54">
        <v>0</v>
      </c>
      <c r="AQ54">
        <v>0</v>
      </c>
      <c r="AR54">
        <v>13.247999999999999</v>
      </c>
      <c r="AS54">
        <v>10.7616</v>
      </c>
      <c r="AT54">
        <v>20.000042000000001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2261.1129660000001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374.88036199999999</v>
      </c>
      <c r="L55">
        <v>337</v>
      </c>
      <c r="M55">
        <v>92</v>
      </c>
      <c r="N55">
        <v>118.125</v>
      </c>
      <c r="O55">
        <v>123.66562500000001</v>
      </c>
      <c r="P55">
        <v>139.31</v>
      </c>
      <c r="Q55">
        <v>5</v>
      </c>
      <c r="R55">
        <v>4.9400000000000004</v>
      </c>
      <c r="S55">
        <v>13.544758</v>
      </c>
      <c r="T55">
        <v>0</v>
      </c>
      <c r="U55">
        <v>418.77</v>
      </c>
      <c r="V55">
        <v>2</v>
      </c>
      <c r="W55">
        <v>22.719200000000001</v>
      </c>
      <c r="X55">
        <v>56.770699999999998</v>
      </c>
      <c r="Y55">
        <v>0</v>
      </c>
      <c r="Z55">
        <v>6.5208000000000004</v>
      </c>
      <c r="AA55">
        <v>0</v>
      </c>
      <c r="AB55">
        <v>19.4618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39.729599999999998</v>
      </c>
      <c r="AH55">
        <v>116.9545</v>
      </c>
      <c r="AI55">
        <v>0</v>
      </c>
      <c r="AJ55">
        <v>0</v>
      </c>
      <c r="AK55">
        <v>51.140700000000002</v>
      </c>
      <c r="AL55">
        <v>83.082999999999998</v>
      </c>
      <c r="AM55">
        <v>0</v>
      </c>
      <c r="AN55">
        <v>1.07128</v>
      </c>
      <c r="AO55">
        <v>20.58</v>
      </c>
      <c r="AP55">
        <v>0</v>
      </c>
      <c r="AQ55">
        <v>0</v>
      </c>
      <c r="AR55">
        <v>14.352</v>
      </c>
      <c r="AS55">
        <v>10.7616</v>
      </c>
      <c r="AT55">
        <v>20.000042000000001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2257.7140629999999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374.92350599999997</v>
      </c>
      <c r="L56">
        <v>337</v>
      </c>
      <c r="M56">
        <v>92</v>
      </c>
      <c r="N56">
        <v>118.125</v>
      </c>
      <c r="O56">
        <v>123.66562500000001</v>
      </c>
      <c r="P56">
        <v>139.31</v>
      </c>
      <c r="Q56">
        <v>5</v>
      </c>
      <c r="R56">
        <v>4.9400000000000004</v>
      </c>
      <c r="S56">
        <v>13.544758</v>
      </c>
      <c r="T56">
        <v>0</v>
      </c>
      <c r="U56">
        <v>418.77</v>
      </c>
      <c r="V56">
        <v>2</v>
      </c>
      <c r="W56">
        <v>22.719200000000001</v>
      </c>
      <c r="X56">
        <v>56.770699999999998</v>
      </c>
      <c r="Y56">
        <v>0</v>
      </c>
      <c r="Z56">
        <v>6.5208000000000004</v>
      </c>
      <c r="AA56">
        <v>0</v>
      </c>
      <c r="AB56">
        <v>19.4618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39.729599999999998</v>
      </c>
      <c r="AH56">
        <v>116.9545</v>
      </c>
      <c r="AI56">
        <v>0</v>
      </c>
      <c r="AJ56">
        <v>0</v>
      </c>
      <c r="AK56">
        <v>51.140700000000002</v>
      </c>
      <c r="AL56">
        <v>83.082999999999998</v>
      </c>
      <c r="AM56">
        <v>0</v>
      </c>
      <c r="AN56">
        <v>1.07128</v>
      </c>
      <c r="AO56">
        <v>20.58</v>
      </c>
      <c r="AP56">
        <v>0</v>
      </c>
      <c r="AQ56">
        <v>0</v>
      </c>
      <c r="AR56">
        <v>14.352</v>
      </c>
      <c r="AS56">
        <v>10.7616</v>
      </c>
      <c r="AT56">
        <v>20.000042000000001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2257.7572070000001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375.64832999999999</v>
      </c>
      <c r="L57">
        <v>348</v>
      </c>
      <c r="M57">
        <v>92</v>
      </c>
      <c r="N57">
        <v>118.125</v>
      </c>
      <c r="O57">
        <v>123.66562500000001</v>
      </c>
      <c r="P57">
        <v>139.31</v>
      </c>
      <c r="Q57">
        <v>5</v>
      </c>
      <c r="R57">
        <v>4.9400000000000004</v>
      </c>
      <c r="S57">
        <v>12.887117</v>
      </c>
      <c r="T57">
        <v>0</v>
      </c>
      <c r="U57">
        <v>418.77</v>
      </c>
      <c r="V57">
        <v>2</v>
      </c>
      <c r="W57">
        <v>22.719200000000001</v>
      </c>
      <c r="X57">
        <v>56.770699999999998</v>
      </c>
      <c r="Y57">
        <v>0</v>
      </c>
      <c r="Z57">
        <v>0</v>
      </c>
      <c r="AA57">
        <v>0</v>
      </c>
      <c r="AB57">
        <v>19.4618</v>
      </c>
      <c r="AC57">
        <v>9.6778399999999998</v>
      </c>
      <c r="AD57">
        <v>27.3447</v>
      </c>
      <c r="AE57">
        <v>49.436556000000003</v>
      </c>
      <c r="AF57">
        <v>8.8740000000000006</v>
      </c>
      <c r="AG57">
        <v>39.729599999999998</v>
      </c>
      <c r="AH57">
        <v>140.34540000000001</v>
      </c>
      <c r="AI57">
        <v>0</v>
      </c>
      <c r="AJ57">
        <v>0</v>
      </c>
      <c r="AK57">
        <v>51.140700000000002</v>
      </c>
      <c r="AL57">
        <v>83.082999999999998</v>
      </c>
      <c r="AM57">
        <v>0</v>
      </c>
      <c r="AN57">
        <v>1.07128</v>
      </c>
      <c r="AO57">
        <v>19.404</v>
      </c>
      <c r="AP57">
        <v>0</v>
      </c>
      <c r="AQ57">
        <v>0</v>
      </c>
      <c r="AR57">
        <v>14.352</v>
      </c>
      <c r="AS57">
        <v>10.7616</v>
      </c>
      <c r="AT57">
        <v>20.000042000000001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2284.5184900000004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375.680475</v>
      </c>
      <c r="L58">
        <v>340</v>
      </c>
      <c r="M58">
        <v>92</v>
      </c>
      <c r="N58">
        <v>118.125</v>
      </c>
      <c r="O58">
        <v>123.66562500000001</v>
      </c>
      <c r="P58">
        <v>139.31</v>
      </c>
      <c r="Q58">
        <v>5</v>
      </c>
      <c r="R58">
        <v>17.9453</v>
      </c>
      <c r="S58">
        <v>12.887117</v>
      </c>
      <c r="T58">
        <v>0</v>
      </c>
      <c r="U58">
        <v>418.77</v>
      </c>
      <c r="V58">
        <v>7.1173999999999999</v>
      </c>
      <c r="W58">
        <v>22.719200000000001</v>
      </c>
      <c r="X58">
        <v>56.770699999999998</v>
      </c>
      <c r="Y58">
        <v>0</v>
      </c>
      <c r="Z58">
        <v>0</v>
      </c>
      <c r="AA58">
        <v>0</v>
      </c>
      <c r="AB58">
        <v>19.4618</v>
      </c>
      <c r="AC58">
        <v>9.6778399999999998</v>
      </c>
      <c r="AD58">
        <v>27.3447</v>
      </c>
      <c r="AE58">
        <v>49.436556000000003</v>
      </c>
      <c r="AF58">
        <v>8.8740000000000006</v>
      </c>
      <c r="AG58">
        <v>39.729599999999998</v>
      </c>
      <c r="AH58">
        <v>140.34540000000001</v>
      </c>
      <c r="AI58">
        <v>0</v>
      </c>
      <c r="AJ58">
        <v>0</v>
      </c>
      <c r="AK58">
        <v>51.140700000000002</v>
      </c>
      <c r="AL58">
        <v>83.082999999999998</v>
      </c>
      <c r="AM58">
        <v>0</v>
      </c>
      <c r="AN58">
        <v>1.07128</v>
      </c>
      <c r="AO58">
        <v>19.404</v>
      </c>
      <c r="AP58">
        <v>0</v>
      </c>
      <c r="AQ58">
        <v>0</v>
      </c>
      <c r="AR58">
        <v>14.352</v>
      </c>
      <c r="AS58">
        <v>10.7616</v>
      </c>
      <c r="AT58">
        <v>20.000042000000001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2294.6733350000004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375.64832999999999</v>
      </c>
      <c r="L59">
        <v>340</v>
      </c>
      <c r="M59">
        <v>92</v>
      </c>
      <c r="N59">
        <v>118.125</v>
      </c>
      <c r="O59">
        <v>123.66562500000001</v>
      </c>
      <c r="P59">
        <v>139.31</v>
      </c>
      <c r="Q59">
        <v>5</v>
      </c>
      <c r="R59">
        <v>17.9453</v>
      </c>
      <c r="S59">
        <v>12.887117</v>
      </c>
      <c r="T59">
        <v>0</v>
      </c>
      <c r="U59">
        <v>418.77</v>
      </c>
      <c r="V59">
        <v>7.1173999999999999</v>
      </c>
      <c r="W59">
        <v>22.719200000000001</v>
      </c>
      <c r="X59">
        <v>70.149100000000004</v>
      </c>
      <c r="Y59">
        <v>0</v>
      </c>
      <c r="Z59">
        <v>0</v>
      </c>
      <c r="AA59">
        <v>0</v>
      </c>
      <c r="AB59">
        <v>18.661999999999999</v>
      </c>
      <c r="AC59">
        <v>9.6778399999999998</v>
      </c>
      <c r="AD59">
        <v>27.3447</v>
      </c>
      <c r="AE59">
        <v>49.436556000000003</v>
      </c>
      <c r="AF59">
        <v>8.8740000000000006</v>
      </c>
      <c r="AG59">
        <v>39.729599999999998</v>
      </c>
      <c r="AH59">
        <v>140.34540000000001</v>
      </c>
      <c r="AI59">
        <v>0</v>
      </c>
      <c r="AJ59">
        <v>0</v>
      </c>
      <c r="AK59">
        <v>51.140700000000002</v>
      </c>
      <c r="AL59">
        <v>83.082999999999998</v>
      </c>
      <c r="AM59">
        <v>0</v>
      </c>
      <c r="AN59">
        <v>1.07128</v>
      </c>
      <c r="AO59">
        <v>19.404</v>
      </c>
      <c r="AP59">
        <v>0</v>
      </c>
      <c r="AQ59">
        <v>0</v>
      </c>
      <c r="AR59">
        <v>14.352</v>
      </c>
      <c r="AS59">
        <v>10.7616</v>
      </c>
      <c r="AT59">
        <v>20.000042000000001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84.9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2322.1197900000006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375.680475</v>
      </c>
      <c r="L60">
        <v>372</v>
      </c>
      <c r="M60">
        <v>92</v>
      </c>
      <c r="N60">
        <v>118.125</v>
      </c>
      <c r="O60">
        <v>123.66562500000001</v>
      </c>
      <c r="P60">
        <v>139.31</v>
      </c>
      <c r="Q60">
        <v>5</v>
      </c>
      <c r="R60">
        <v>17.9453</v>
      </c>
      <c r="S60">
        <v>12.887117</v>
      </c>
      <c r="T60">
        <v>0</v>
      </c>
      <c r="U60">
        <v>418.77</v>
      </c>
      <c r="V60">
        <v>11.354100000000001</v>
      </c>
      <c r="W60">
        <v>26.787099999999999</v>
      </c>
      <c r="X60">
        <v>70.149100000000004</v>
      </c>
      <c r="Y60">
        <v>0</v>
      </c>
      <c r="Z60">
        <v>0</v>
      </c>
      <c r="AA60">
        <v>0</v>
      </c>
      <c r="AB60">
        <v>18.661999999999999</v>
      </c>
      <c r="AC60">
        <v>9.6778399999999998</v>
      </c>
      <c r="AD60">
        <v>27.3447</v>
      </c>
      <c r="AE60">
        <v>49.436556000000003</v>
      </c>
      <c r="AF60">
        <v>8.8740000000000006</v>
      </c>
      <c r="AG60">
        <v>39.729599999999998</v>
      </c>
      <c r="AH60">
        <v>140.34540000000001</v>
      </c>
      <c r="AI60">
        <v>0</v>
      </c>
      <c r="AJ60">
        <v>0</v>
      </c>
      <c r="AK60">
        <v>51.140700000000002</v>
      </c>
      <c r="AL60">
        <v>83.082999999999998</v>
      </c>
      <c r="AM60">
        <v>0</v>
      </c>
      <c r="AN60">
        <v>1.07128</v>
      </c>
      <c r="AO60">
        <v>19.404</v>
      </c>
      <c r="AP60">
        <v>0</v>
      </c>
      <c r="AQ60">
        <v>0</v>
      </c>
      <c r="AR60">
        <v>14.352</v>
      </c>
      <c r="AS60">
        <v>10.7616</v>
      </c>
      <c r="AT60">
        <v>20.000042000000001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86.9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2364.4565350000003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367.70806700000003</v>
      </c>
      <c r="L61">
        <v>392</v>
      </c>
      <c r="M61">
        <v>92</v>
      </c>
      <c r="N61">
        <v>118.125</v>
      </c>
      <c r="O61">
        <v>123.66562500000001</v>
      </c>
      <c r="P61">
        <v>139.31</v>
      </c>
      <c r="Q61">
        <v>5</v>
      </c>
      <c r="R61">
        <v>26.451421</v>
      </c>
      <c r="S61">
        <v>12.887117</v>
      </c>
      <c r="T61">
        <v>0</v>
      </c>
      <c r="U61">
        <v>418.77</v>
      </c>
      <c r="V61">
        <v>11.354100000000001</v>
      </c>
      <c r="W61">
        <v>26.787099999999999</v>
      </c>
      <c r="X61">
        <v>70.149100000000004</v>
      </c>
      <c r="Y61">
        <v>0</v>
      </c>
      <c r="Z61">
        <v>0</v>
      </c>
      <c r="AA61">
        <v>13.983000000000001</v>
      </c>
      <c r="AB61">
        <v>18.661999999999999</v>
      </c>
      <c r="AC61">
        <v>9.6778399999999998</v>
      </c>
      <c r="AD61">
        <v>27.3447</v>
      </c>
      <c r="AE61">
        <v>49.436556000000003</v>
      </c>
      <c r="AF61">
        <v>8.8740000000000006</v>
      </c>
      <c r="AG61">
        <v>39.729599999999998</v>
      </c>
      <c r="AH61">
        <v>140.34540000000001</v>
      </c>
      <c r="AI61">
        <v>0</v>
      </c>
      <c r="AJ61">
        <v>0</v>
      </c>
      <c r="AK61">
        <v>51.140700000000002</v>
      </c>
      <c r="AL61">
        <v>83.082999999999998</v>
      </c>
      <c r="AM61">
        <v>0</v>
      </c>
      <c r="AN61">
        <v>1.07128</v>
      </c>
      <c r="AO61">
        <v>17.64</v>
      </c>
      <c r="AP61">
        <v>0</v>
      </c>
      <c r="AQ61">
        <v>0</v>
      </c>
      <c r="AR61">
        <v>14.352</v>
      </c>
      <c r="AS61">
        <v>10.7616</v>
      </c>
      <c r="AT61">
        <v>20.000042000000001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83.9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2394.2092480000001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367.75920600000001</v>
      </c>
      <c r="L62">
        <v>422</v>
      </c>
      <c r="M62">
        <v>92</v>
      </c>
      <c r="N62">
        <v>118.125</v>
      </c>
      <c r="O62">
        <v>123.66562500000001</v>
      </c>
      <c r="P62">
        <v>139.31</v>
      </c>
      <c r="Q62">
        <v>5</v>
      </c>
      <c r="R62">
        <v>26.772400000000001</v>
      </c>
      <c r="S62">
        <v>12.887117</v>
      </c>
      <c r="T62">
        <v>0</v>
      </c>
      <c r="U62">
        <v>418.77</v>
      </c>
      <c r="V62">
        <v>11.354100000000001</v>
      </c>
      <c r="W62">
        <v>26.787099999999999</v>
      </c>
      <c r="X62">
        <v>70.149100000000004</v>
      </c>
      <c r="Y62">
        <v>0</v>
      </c>
      <c r="Z62">
        <v>0</v>
      </c>
      <c r="AA62">
        <v>13.983000000000001</v>
      </c>
      <c r="AB62">
        <v>18.661999999999999</v>
      </c>
      <c r="AC62">
        <v>9.6778399999999998</v>
      </c>
      <c r="AD62">
        <v>27.3447</v>
      </c>
      <c r="AE62">
        <v>49.436556000000003</v>
      </c>
      <c r="AF62">
        <v>8.8740000000000006</v>
      </c>
      <c r="AG62">
        <v>39.729599999999998</v>
      </c>
      <c r="AH62">
        <v>140.34540000000001</v>
      </c>
      <c r="AI62">
        <v>0</v>
      </c>
      <c r="AJ62">
        <v>0</v>
      </c>
      <c r="AK62">
        <v>51.140700000000002</v>
      </c>
      <c r="AL62">
        <v>83.082999999999998</v>
      </c>
      <c r="AM62">
        <v>0</v>
      </c>
      <c r="AN62">
        <v>1.07128</v>
      </c>
      <c r="AO62">
        <v>17.64</v>
      </c>
      <c r="AP62">
        <v>0</v>
      </c>
      <c r="AQ62">
        <v>0</v>
      </c>
      <c r="AR62">
        <v>14.352</v>
      </c>
      <c r="AS62">
        <v>10.7616</v>
      </c>
      <c r="AT62">
        <v>20.000042000000001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78.900000000000006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2419.5813660000003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367.70806700000003</v>
      </c>
      <c r="L63">
        <v>422</v>
      </c>
      <c r="M63">
        <v>92</v>
      </c>
      <c r="N63">
        <v>118.125</v>
      </c>
      <c r="O63">
        <v>123.66562500000001</v>
      </c>
      <c r="P63">
        <v>139.31</v>
      </c>
      <c r="Q63">
        <v>5</v>
      </c>
      <c r="R63">
        <v>26.772400000000001</v>
      </c>
      <c r="S63">
        <v>9.9715380000000007</v>
      </c>
      <c r="T63">
        <v>0</v>
      </c>
      <c r="U63">
        <v>418.77</v>
      </c>
      <c r="V63">
        <v>11.354100000000001</v>
      </c>
      <c r="W63">
        <v>26.787099999999999</v>
      </c>
      <c r="X63">
        <v>70.149100000000004</v>
      </c>
      <c r="Y63">
        <v>0</v>
      </c>
      <c r="Z63">
        <v>0</v>
      </c>
      <c r="AA63">
        <v>13.983000000000001</v>
      </c>
      <c r="AB63">
        <v>18.661999999999999</v>
      </c>
      <c r="AC63">
        <v>9.6778399999999998</v>
      </c>
      <c r="AD63">
        <v>27.3447</v>
      </c>
      <c r="AE63">
        <v>49.436556000000003</v>
      </c>
      <c r="AF63">
        <v>8.8740000000000006</v>
      </c>
      <c r="AG63">
        <v>39.729599999999998</v>
      </c>
      <c r="AH63">
        <v>140.34540000000001</v>
      </c>
      <c r="AI63">
        <v>0</v>
      </c>
      <c r="AJ63">
        <v>0</v>
      </c>
      <c r="AK63">
        <v>51.140700000000002</v>
      </c>
      <c r="AL63">
        <v>83.082999999999998</v>
      </c>
      <c r="AM63">
        <v>0</v>
      </c>
      <c r="AN63">
        <v>1.07128</v>
      </c>
      <c r="AO63">
        <v>17.64</v>
      </c>
      <c r="AP63">
        <v>4.0991999999999997</v>
      </c>
      <c r="AQ63">
        <v>0</v>
      </c>
      <c r="AR63">
        <v>14.352</v>
      </c>
      <c r="AS63">
        <v>10.7616</v>
      </c>
      <c r="AT63">
        <v>20.000042000000001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84.9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2426.7138480000003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367.75920600000001</v>
      </c>
      <c r="L64">
        <v>432</v>
      </c>
      <c r="M64">
        <v>92</v>
      </c>
      <c r="N64">
        <v>118.125</v>
      </c>
      <c r="O64">
        <v>123.66562500000001</v>
      </c>
      <c r="P64">
        <v>139.31</v>
      </c>
      <c r="Q64">
        <v>5</v>
      </c>
      <c r="R64">
        <v>26.772400000000001</v>
      </c>
      <c r="S64">
        <v>9.9715380000000007</v>
      </c>
      <c r="T64">
        <v>0</v>
      </c>
      <c r="U64">
        <v>418.77</v>
      </c>
      <c r="V64">
        <v>11.354100000000001</v>
      </c>
      <c r="W64">
        <v>26.787099999999999</v>
      </c>
      <c r="X64">
        <v>70.149100000000004</v>
      </c>
      <c r="Y64">
        <v>0</v>
      </c>
      <c r="Z64">
        <v>0</v>
      </c>
      <c r="AA64">
        <v>13.983000000000001</v>
      </c>
      <c r="AB64">
        <v>18.661999999999999</v>
      </c>
      <c r="AC64">
        <v>9.6778399999999998</v>
      </c>
      <c r="AD64">
        <v>27.3447</v>
      </c>
      <c r="AE64">
        <v>49.436556000000003</v>
      </c>
      <c r="AF64">
        <v>8.8740000000000006</v>
      </c>
      <c r="AG64">
        <v>39.729599999999998</v>
      </c>
      <c r="AH64">
        <v>140.25069999999999</v>
      </c>
      <c r="AI64">
        <v>0</v>
      </c>
      <c r="AJ64">
        <v>0</v>
      </c>
      <c r="AK64">
        <v>51.140700000000002</v>
      </c>
      <c r="AL64">
        <v>83.082999999999998</v>
      </c>
      <c r="AM64">
        <v>0</v>
      </c>
      <c r="AN64">
        <v>1.07128</v>
      </c>
      <c r="AO64">
        <v>17.64</v>
      </c>
      <c r="AP64">
        <v>4.0991999999999997</v>
      </c>
      <c r="AQ64">
        <v>0</v>
      </c>
      <c r="AR64">
        <v>14.352</v>
      </c>
      <c r="AS64">
        <v>10.7616</v>
      </c>
      <c r="AT64">
        <v>20.000042000000001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85.9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2437.6702870000004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352.33515699999998</v>
      </c>
      <c r="L65">
        <v>554.5</v>
      </c>
      <c r="M65">
        <v>92</v>
      </c>
      <c r="N65">
        <v>118.125</v>
      </c>
      <c r="O65">
        <v>123.66562500000001</v>
      </c>
      <c r="P65">
        <v>139.31</v>
      </c>
      <c r="Q65">
        <v>8.0775000000000006</v>
      </c>
      <c r="R65">
        <v>26.772400000000001</v>
      </c>
      <c r="S65">
        <v>11.778618</v>
      </c>
      <c r="T65">
        <v>0</v>
      </c>
      <c r="U65">
        <v>418.77</v>
      </c>
      <c r="V65">
        <v>11.354100000000001</v>
      </c>
      <c r="W65">
        <v>26.787099999999999</v>
      </c>
      <c r="X65">
        <v>70.149100000000004</v>
      </c>
      <c r="Y65">
        <v>0</v>
      </c>
      <c r="Z65">
        <v>0</v>
      </c>
      <c r="AA65">
        <v>28.045000000000002</v>
      </c>
      <c r="AB65">
        <v>18.661999999999999</v>
      </c>
      <c r="AC65">
        <v>19.35568</v>
      </c>
      <c r="AD65">
        <v>27.3447</v>
      </c>
      <c r="AE65">
        <v>49.436556000000003</v>
      </c>
      <c r="AF65">
        <v>8.8740000000000006</v>
      </c>
      <c r="AG65">
        <v>39.729599999999998</v>
      </c>
      <c r="AH65">
        <v>140.34540000000001</v>
      </c>
      <c r="AI65">
        <v>0</v>
      </c>
      <c r="AJ65">
        <v>0</v>
      </c>
      <c r="AK65">
        <v>51.140700000000002</v>
      </c>
      <c r="AL65">
        <v>83.082999999999998</v>
      </c>
      <c r="AM65">
        <v>0</v>
      </c>
      <c r="AN65">
        <v>1.07128</v>
      </c>
      <c r="AO65">
        <v>17.64</v>
      </c>
      <c r="AP65">
        <v>8.1983999999999995</v>
      </c>
      <c r="AQ65">
        <v>0</v>
      </c>
      <c r="AR65">
        <v>14.352</v>
      </c>
      <c r="AS65">
        <v>10.7616</v>
      </c>
      <c r="AT65">
        <v>20.000042000000001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85.9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2577.5645580000005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407.60750000000002</v>
      </c>
      <c r="L66">
        <v>578.23009999999999</v>
      </c>
      <c r="M66">
        <v>92</v>
      </c>
      <c r="N66">
        <v>118.125</v>
      </c>
      <c r="O66">
        <v>123.66562500000001</v>
      </c>
      <c r="P66">
        <v>139.31</v>
      </c>
      <c r="Q66">
        <v>8.0775000000000006</v>
      </c>
      <c r="R66">
        <v>26.772400000000001</v>
      </c>
      <c r="S66">
        <v>11.778618</v>
      </c>
      <c r="T66">
        <v>0</v>
      </c>
      <c r="U66">
        <v>418.77</v>
      </c>
      <c r="V66">
        <v>11.354100000000001</v>
      </c>
      <c r="W66">
        <v>26.787099999999999</v>
      </c>
      <c r="X66">
        <v>70.149100000000004</v>
      </c>
      <c r="Y66">
        <v>0</v>
      </c>
      <c r="Z66">
        <v>0</v>
      </c>
      <c r="AA66">
        <v>28.045000000000002</v>
      </c>
      <c r="AB66">
        <v>29.9925</v>
      </c>
      <c r="AC66">
        <v>19.35568</v>
      </c>
      <c r="AD66">
        <v>27.3447</v>
      </c>
      <c r="AE66">
        <v>49.436556000000003</v>
      </c>
      <c r="AF66">
        <v>8.8740000000000006</v>
      </c>
      <c r="AG66">
        <v>39.729599999999998</v>
      </c>
      <c r="AH66">
        <v>140.34540000000001</v>
      </c>
      <c r="AI66">
        <v>0</v>
      </c>
      <c r="AJ66">
        <v>0</v>
      </c>
      <c r="AK66">
        <v>51.140700000000002</v>
      </c>
      <c r="AL66">
        <v>83.082999999999998</v>
      </c>
      <c r="AM66">
        <v>0</v>
      </c>
      <c r="AN66">
        <v>1.07128</v>
      </c>
      <c r="AO66">
        <v>17.64</v>
      </c>
      <c r="AP66">
        <v>8.1983999999999995</v>
      </c>
      <c r="AQ66">
        <v>0</v>
      </c>
      <c r="AR66">
        <v>14.352</v>
      </c>
      <c r="AS66">
        <v>10.7616</v>
      </c>
      <c r="AT66">
        <v>20.000042000000001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87.9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2669.8975010000008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407.60750000000002</v>
      </c>
      <c r="L67">
        <v>598.23009999999999</v>
      </c>
      <c r="M67">
        <v>92</v>
      </c>
      <c r="N67">
        <v>118.125</v>
      </c>
      <c r="O67">
        <v>123.66562500000001</v>
      </c>
      <c r="P67">
        <v>139.31</v>
      </c>
      <c r="Q67">
        <v>8.0775000000000006</v>
      </c>
      <c r="R67">
        <v>26.772400000000001</v>
      </c>
      <c r="S67">
        <v>12.484420999999999</v>
      </c>
      <c r="T67">
        <v>0</v>
      </c>
      <c r="U67">
        <v>418.77</v>
      </c>
      <c r="V67">
        <v>11.354100000000001</v>
      </c>
      <c r="W67">
        <v>26.787099999999999</v>
      </c>
      <c r="X67">
        <v>70.149100000000004</v>
      </c>
      <c r="Y67">
        <v>0</v>
      </c>
      <c r="Z67">
        <v>0</v>
      </c>
      <c r="AA67">
        <v>28.045000000000002</v>
      </c>
      <c r="AB67">
        <v>29.9925</v>
      </c>
      <c r="AC67">
        <v>19.35568</v>
      </c>
      <c r="AD67">
        <v>27.3447</v>
      </c>
      <c r="AE67">
        <v>49.436556000000003</v>
      </c>
      <c r="AF67">
        <v>8.8740000000000006</v>
      </c>
      <c r="AG67">
        <v>39.729599999999998</v>
      </c>
      <c r="AH67">
        <v>140.34540000000001</v>
      </c>
      <c r="AI67">
        <v>0</v>
      </c>
      <c r="AJ67">
        <v>0</v>
      </c>
      <c r="AK67">
        <v>51.140700000000002</v>
      </c>
      <c r="AL67">
        <v>83.664000000000001</v>
      </c>
      <c r="AM67">
        <v>0</v>
      </c>
      <c r="AN67">
        <v>1.07128</v>
      </c>
      <c r="AO67">
        <v>17.64</v>
      </c>
      <c r="AP67">
        <v>8.1983999999999995</v>
      </c>
      <c r="AQ67">
        <v>0</v>
      </c>
      <c r="AR67">
        <v>13.247999999999999</v>
      </c>
      <c r="AS67">
        <v>10.089</v>
      </c>
      <c r="AT67">
        <v>20.000042000000001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87.9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2689.4077040000011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428.61329999999998</v>
      </c>
      <c r="L68">
        <v>598.23009999999999</v>
      </c>
      <c r="M68">
        <v>92</v>
      </c>
      <c r="N68">
        <v>118.125</v>
      </c>
      <c r="O68">
        <v>123.66562500000001</v>
      </c>
      <c r="P68">
        <v>139.31</v>
      </c>
      <c r="Q68">
        <v>8.0775000000000006</v>
      </c>
      <c r="R68">
        <v>26.772400000000001</v>
      </c>
      <c r="S68">
        <v>11.747719</v>
      </c>
      <c r="T68">
        <v>0</v>
      </c>
      <c r="U68">
        <v>418.77</v>
      </c>
      <c r="V68">
        <v>11.354100000000001</v>
      </c>
      <c r="W68">
        <v>26.787099999999999</v>
      </c>
      <c r="X68">
        <v>70.149100000000004</v>
      </c>
      <c r="Y68">
        <v>0</v>
      </c>
      <c r="Z68">
        <v>0</v>
      </c>
      <c r="AA68">
        <v>28.045000000000002</v>
      </c>
      <c r="AB68">
        <v>29.9925</v>
      </c>
      <c r="AC68">
        <v>19.35568</v>
      </c>
      <c r="AD68">
        <v>27.3447</v>
      </c>
      <c r="AE68">
        <v>49.436556000000003</v>
      </c>
      <c r="AF68">
        <v>8.8740000000000006</v>
      </c>
      <c r="AG68">
        <v>39.729599999999998</v>
      </c>
      <c r="AH68">
        <v>140.34540000000001</v>
      </c>
      <c r="AI68">
        <v>0</v>
      </c>
      <c r="AJ68">
        <v>0</v>
      </c>
      <c r="AK68">
        <v>51.140700000000002</v>
      </c>
      <c r="AL68">
        <v>83.664000000000001</v>
      </c>
      <c r="AM68">
        <v>0</v>
      </c>
      <c r="AN68">
        <v>1.07128</v>
      </c>
      <c r="AO68">
        <v>15.582000000000001</v>
      </c>
      <c r="AP68">
        <v>8.1983999999999995</v>
      </c>
      <c r="AQ68">
        <v>0</v>
      </c>
      <c r="AR68">
        <v>13.247999999999999</v>
      </c>
      <c r="AS68">
        <v>10.089</v>
      </c>
      <c r="AT68">
        <v>20.000042000000001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77.900000000000006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2697.6188020000009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444.44209999999998</v>
      </c>
      <c r="L69">
        <v>598.23009999999999</v>
      </c>
      <c r="M69">
        <v>92</v>
      </c>
      <c r="N69">
        <v>118.125</v>
      </c>
      <c r="O69">
        <v>123.66562500000001</v>
      </c>
      <c r="P69">
        <v>139.31</v>
      </c>
      <c r="Q69">
        <v>8.0775000000000006</v>
      </c>
      <c r="R69">
        <v>26.772400000000001</v>
      </c>
      <c r="S69">
        <v>11.747719</v>
      </c>
      <c r="T69">
        <v>0</v>
      </c>
      <c r="U69">
        <v>418.77</v>
      </c>
      <c r="V69">
        <v>11.354100000000001</v>
      </c>
      <c r="W69">
        <v>26.787099999999999</v>
      </c>
      <c r="X69">
        <v>70.149100000000004</v>
      </c>
      <c r="Y69">
        <v>0</v>
      </c>
      <c r="Z69">
        <v>6.5208000000000004</v>
      </c>
      <c r="AA69">
        <v>28.045000000000002</v>
      </c>
      <c r="AB69">
        <v>29.9925</v>
      </c>
      <c r="AC69">
        <v>19.35568</v>
      </c>
      <c r="AD69">
        <v>27.3447</v>
      </c>
      <c r="AE69">
        <v>49.436556000000003</v>
      </c>
      <c r="AF69">
        <v>8.8740000000000006</v>
      </c>
      <c r="AG69">
        <v>39.729599999999998</v>
      </c>
      <c r="AH69">
        <v>140.34540000000001</v>
      </c>
      <c r="AI69">
        <v>0</v>
      </c>
      <c r="AJ69">
        <v>0</v>
      </c>
      <c r="AK69">
        <v>51.140700000000002</v>
      </c>
      <c r="AL69">
        <v>83.664000000000001</v>
      </c>
      <c r="AM69">
        <v>0</v>
      </c>
      <c r="AN69">
        <v>1.07128</v>
      </c>
      <c r="AO69">
        <v>15.582000000000001</v>
      </c>
      <c r="AP69">
        <v>8.1983999999999995</v>
      </c>
      <c r="AQ69">
        <v>0</v>
      </c>
      <c r="AR69">
        <v>13.247999999999999</v>
      </c>
      <c r="AS69">
        <v>10.089</v>
      </c>
      <c r="AT69">
        <v>20.000042000000001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70.900000000000006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2712.9684020000009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444.44209999999998</v>
      </c>
      <c r="L70">
        <v>598.23009999999999</v>
      </c>
      <c r="M70">
        <v>92</v>
      </c>
      <c r="N70">
        <v>118.125</v>
      </c>
      <c r="O70">
        <v>123.66562500000001</v>
      </c>
      <c r="P70">
        <v>139.31</v>
      </c>
      <c r="Q70">
        <v>8.0775000000000006</v>
      </c>
      <c r="R70">
        <v>26.772400000000001</v>
      </c>
      <c r="S70">
        <v>11.747719</v>
      </c>
      <c r="T70">
        <v>0</v>
      </c>
      <c r="U70">
        <v>418.77</v>
      </c>
      <c r="V70">
        <v>11.354100000000001</v>
      </c>
      <c r="W70">
        <v>26.787099999999999</v>
      </c>
      <c r="X70">
        <v>70.149100000000004</v>
      </c>
      <c r="Y70">
        <v>0</v>
      </c>
      <c r="Z70">
        <v>6.5208000000000004</v>
      </c>
      <c r="AA70">
        <v>28.045000000000002</v>
      </c>
      <c r="AB70">
        <v>29.9925</v>
      </c>
      <c r="AC70">
        <v>19.35568</v>
      </c>
      <c r="AD70">
        <v>27.3447</v>
      </c>
      <c r="AE70">
        <v>49.436556000000003</v>
      </c>
      <c r="AF70">
        <v>8.8740000000000006</v>
      </c>
      <c r="AG70">
        <v>39.729599999999998</v>
      </c>
      <c r="AH70">
        <v>140.34540000000001</v>
      </c>
      <c r="AI70">
        <v>0</v>
      </c>
      <c r="AJ70">
        <v>0</v>
      </c>
      <c r="AK70">
        <v>51.140700000000002</v>
      </c>
      <c r="AL70">
        <v>83.664000000000001</v>
      </c>
      <c r="AM70">
        <v>0</v>
      </c>
      <c r="AN70">
        <v>1.07128</v>
      </c>
      <c r="AO70">
        <v>15.582000000000001</v>
      </c>
      <c r="AP70">
        <v>8.1983999999999995</v>
      </c>
      <c r="AQ70">
        <v>15.12</v>
      </c>
      <c r="AR70">
        <v>13.247999999999999</v>
      </c>
      <c r="AS70">
        <v>10.089</v>
      </c>
      <c r="AT70">
        <v>20.000042000000001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71.900000000000006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2729.0884020000008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444.44209999999998</v>
      </c>
      <c r="L71">
        <v>598.23009999999999</v>
      </c>
      <c r="M71">
        <v>92</v>
      </c>
      <c r="N71">
        <v>118.125</v>
      </c>
      <c r="O71">
        <v>123.66562500000001</v>
      </c>
      <c r="P71">
        <v>139.31</v>
      </c>
      <c r="Q71">
        <v>8.0775000000000006</v>
      </c>
      <c r="R71">
        <v>26.772400000000001</v>
      </c>
      <c r="S71">
        <v>11.736362</v>
      </c>
      <c r="T71">
        <v>0</v>
      </c>
      <c r="U71">
        <v>418.77</v>
      </c>
      <c r="V71">
        <v>11.354100000000001</v>
      </c>
      <c r="W71">
        <v>26.787099999999999</v>
      </c>
      <c r="X71">
        <v>70.149100000000004</v>
      </c>
      <c r="Y71">
        <v>0</v>
      </c>
      <c r="Z71">
        <v>6.5208000000000004</v>
      </c>
      <c r="AA71">
        <v>28.045000000000002</v>
      </c>
      <c r="AB71">
        <v>29.9925</v>
      </c>
      <c r="AC71">
        <v>19.35568</v>
      </c>
      <c r="AD71">
        <v>27.3447</v>
      </c>
      <c r="AE71">
        <v>49.436556000000003</v>
      </c>
      <c r="AF71">
        <v>8.8740000000000006</v>
      </c>
      <c r="AG71">
        <v>39.729599999999998</v>
      </c>
      <c r="AH71">
        <v>140.34540000000001</v>
      </c>
      <c r="AI71">
        <v>0</v>
      </c>
      <c r="AJ71">
        <v>0</v>
      </c>
      <c r="AK71">
        <v>51.140700000000002</v>
      </c>
      <c r="AL71">
        <v>83.664000000000001</v>
      </c>
      <c r="AM71">
        <v>0</v>
      </c>
      <c r="AN71">
        <v>1.07128</v>
      </c>
      <c r="AO71">
        <v>15.582000000000001</v>
      </c>
      <c r="AP71">
        <v>8.1983999999999995</v>
      </c>
      <c r="AQ71">
        <v>31.5</v>
      </c>
      <c r="AR71">
        <v>18.768000000000001</v>
      </c>
      <c r="AS71">
        <v>10.7616</v>
      </c>
      <c r="AT71">
        <v>20.000042000000001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2800.7496450000008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444.44209999999998</v>
      </c>
      <c r="L72">
        <v>598.23009999999999</v>
      </c>
      <c r="M72">
        <v>92</v>
      </c>
      <c r="N72">
        <v>118.125</v>
      </c>
      <c r="O72">
        <v>123.66562500000001</v>
      </c>
      <c r="P72">
        <v>139.31</v>
      </c>
      <c r="Q72">
        <v>8.0775000000000006</v>
      </c>
      <c r="R72">
        <v>26.772400000000001</v>
      </c>
      <c r="S72">
        <v>11.736362</v>
      </c>
      <c r="T72">
        <v>0</v>
      </c>
      <c r="U72">
        <v>418.77</v>
      </c>
      <c r="V72">
        <v>11.354100000000001</v>
      </c>
      <c r="W72">
        <v>26.787099999999999</v>
      </c>
      <c r="X72">
        <v>70.149100000000004</v>
      </c>
      <c r="Y72">
        <v>0</v>
      </c>
      <c r="Z72">
        <v>6.5208000000000004</v>
      </c>
      <c r="AA72">
        <v>28.045000000000002</v>
      </c>
      <c r="AB72">
        <v>29.9925</v>
      </c>
      <c r="AC72">
        <v>19.35568</v>
      </c>
      <c r="AD72">
        <v>27.3447</v>
      </c>
      <c r="AE72">
        <v>49.436556000000003</v>
      </c>
      <c r="AF72">
        <v>8.8740000000000006</v>
      </c>
      <c r="AG72">
        <v>39.729599999999998</v>
      </c>
      <c r="AH72">
        <v>140.34540000000001</v>
      </c>
      <c r="AI72">
        <v>0</v>
      </c>
      <c r="AJ72">
        <v>0</v>
      </c>
      <c r="AK72">
        <v>51.140700000000002</v>
      </c>
      <c r="AL72">
        <v>83.664000000000001</v>
      </c>
      <c r="AM72">
        <v>0</v>
      </c>
      <c r="AN72">
        <v>1.07128</v>
      </c>
      <c r="AO72">
        <v>15.582000000000001</v>
      </c>
      <c r="AP72">
        <v>8.1983999999999995</v>
      </c>
      <c r="AQ72">
        <v>31.5</v>
      </c>
      <c r="AR72">
        <v>18.768000000000001</v>
      </c>
      <c r="AS72">
        <v>10.7616</v>
      </c>
      <c r="AT72">
        <v>20.000042000000001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112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2791.7496450000008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444.44209999999998</v>
      </c>
      <c r="L73">
        <v>646.7251</v>
      </c>
      <c r="M73">
        <v>92</v>
      </c>
      <c r="N73">
        <v>118.125</v>
      </c>
      <c r="O73">
        <v>123.66562500000001</v>
      </c>
      <c r="P73">
        <v>139.31</v>
      </c>
      <c r="Q73">
        <v>8.0775000000000006</v>
      </c>
      <c r="R73">
        <v>26.772400000000001</v>
      </c>
      <c r="S73">
        <v>11.736362</v>
      </c>
      <c r="T73">
        <v>0</v>
      </c>
      <c r="U73">
        <v>418.77</v>
      </c>
      <c r="V73">
        <v>11.354100000000001</v>
      </c>
      <c r="W73">
        <v>26.787099999999999</v>
      </c>
      <c r="X73">
        <v>70.149100000000004</v>
      </c>
      <c r="Y73">
        <v>0</v>
      </c>
      <c r="Z73">
        <v>6.5208000000000004</v>
      </c>
      <c r="AA73">
        <v>42.14808</v>
      </c>
      <c r="AB73">
        <v>29.9925</v>
      </c>
      <c r="AC73">
        <v>19.35568</v>
      </c>
      <c r="AD73">
        <v>27.3447</v>
      </c>
      <c r="AE73">
        <v>49.436556000000003</v>
      </c>
      <c r="AF73">
        <v>8.8740000000000006</v>
      </c>
      <c r="AG73">
        <v>39.729599999999998</v>
      </c>
      <c r="AH73">
        <v>140.34540000000001</v>
      </c>
      <c r="AI73">
        <v>0</v>
      </c>
      <c r="AJ73">
        <v>0</v>
      </c>
      <c r="AK73">
        <v>51.140700000000002</v>
      </c>
      <c r="AL73">
        <v>83.664000000000001</v>
      </c>
      <c r="AM73">
        <v>0</v>
      </c>
      <c r="AN73">
        <v>1.07128</v>
      </c>
      <c r="AO73">
        <v>15.582000000000001</v>
      </c>
      <c r="AP73">
        <v>12.169499999999999</v>
      </c>
      <c r="AQ73">
        <v>31.5</v>
      </c>
      <c r="AR73">
        <v>18.768000000000001</v>
      </c>
      <c r="AS73">
        <v>10.089</v>
      </c>
      <c r="AT73">
        <v>20.000042000000001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101.9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2847.5462250000005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444.44209999999998</v>
      </c>
      <c r="L74">
        <v>646.7251</v>
      </c>
      <c r="M74">
        <v>92</v>
      </c>
      <c r="N74">
        <v>118.125</v>
      </c>
      <c r="O74">
        <v>123.66562500000001</v>
      </c>
      <c r="P74">
        <v>139.31</v>
      </c>
      <c r="Q74">
        <v>8.0775000000000006</v>
      </c>
      <c r="R74">
        <v>26.772400000000001</v>
      </c>
      <c r="S74">
        <v>11.849959999999999</v>
      </c>
      <c r="T74">
        <v>0</v>
      </c>
      <c r="U74">
        <v>418.77</v>
      </c>
      <c r="V74">
        <v>11.354100000000001</v>
      </c>
      <c r="W74">
        <v>26.787099999999999</v>
      </c>
      <c r="X74">
        <v>70.149100000000004</v>
      </c>
      <c r="Y74">
        <v>0</v>
      </c>
      <c r="Z74">
        <v>6.5208000000000004</v>
      </c>
      <c r="AA74">
        <v>42.14808</v>
      </c>
      <c r="AB74">
        <v>29.9925</v>
      </c>
      <c r="AC74">
        <v>29.062808</v>
      </c>
      <c r="AD74">
        <v>27.3447</v>
      </c>
      <c r="AE74">
        <v>49.436556000000003</v>
      </c>
      <c r="AF74">
        <v>8.8740000000000006</v>
      </c>
      <c r="AG74">
        <v>39.729599999999998</v>
      </c>
      <c r="AH74">
        <v>140.34540000000001</v>
      </c>
      <c r="AI74">
        <v>0</v>
      </c>
      <c r="AJ74">
        <v>0</v>
      </c>
      <c r="AK74">
        <v>51.140700000000002</v>
      </c>
      <c r="AL74">
        <v>83.664000000000001</v>
      </c>
      <c r="AM74">
        <v>0</v>
      </c>
      <c r="AN74">
        <v>1.07128</v>
      </c>
      <c r="AO74">
        <v>15.582000000000001</v>
      </c>
      <c r="AP74">
        <v>12.169499999999999</v>
      </c>
      <c r="AQ74">
        <v>45.36</v>
      </c>
      <c r="AR74">
        <v>18.768000000000001</v>
      </c>
      <c r="AS74">
        <v>10.089</v>
      </c>
      <c r="AT74">
        <v>20.000042000000001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90.9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2860.2269510000006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444.44209999999998</v>
      </c>
      <c r="L75">
        <v>646.7251</v>
      </c>
      <c r="M75">
        <v>92</v>
      </c>
      <c r="N75">
        <v>118.125</v>
      </c>
      <c r="O75">
        <v>123.66562500000001</v>
      </c>
      <c r="P75">
        <v>139.31</v>
      </c>
      <c r="Q75">
        <v>14.2104</v>
      </c>
      <c r="R75">
        <v>26.772400000000001</v>
      </c>
      <c r="S75">
        <v>17.799600000000002</v>
      </c>
      <c r="T75">
        <v>0</v>
      </c>
      <c r="U75">
        <v>418.77</v>
      </c>
      <c r="V75">
        <v>11.354100000000001</v>
      </c>
      <c r="W75">
        <v>26.787099999999999</v>
      </c>
      <c r="X75">
        <v>70.149100000000004</v>
      </c>
      <c r="Y75">
        <v>0</v>
      </c>
      <c r="Z75">
        <v>6.5208000000000004</v>
      </c>
      <c r="AA75">
        <v>42.14808</v>
      </c>
      <c r="AB75">
        <v>29.9925</v>
      </c>
      <c r="AC75">
        <v>29.062808</v>
      </c>
      <c r="AD75">
        <v>27.3447</v>
      </c>
      <c r="AE75">
        <v>49.436556000000003</v>
      </c>
      <c r="AF75">
        <v>8.8740000000000006</v>
      </c>
      <c r="AG75">
        <v>39.729599999999998</v>
      </c>
      <c r="AH75">
        <v>140.34540000000001</v>
      </c>
      <c r="AI75">
        <v>0</v>
      </c>
      <c r="AJ75">
        <v>0</v>
      </c>
      <c r="AK75">
        <v>51.140700000000002</v>
      </c>
      <c r="AL75">
        <v>83.664000000000001</v>
      </c>
      <c r="AM75">
        <v>0</v>
      </c>
      <c r="AN75">
        <v>1.07128</v>
      </c>
      <c r="AO75">
        <v>15.582000000000001</v>
      </c>
      <c r="AP75">
        <v>12.169499999999999</v>
      </c>
      <c r="AQ75">
        <v>45.36</v>
      </c>
      <c r="AR75">
        <v>18.768000000000001</v>
      </c>
      <c r="AS75">
        <v>10.089</v>
      </c>
      <c r="AT75">
        <v>20.000042000000001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79.86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2861.2694910000005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444.44209999999998</v>
      </c>
      <c r="L76">
        <v>646.7251</v>
      </c>
      <c r="M76">
        <v>92</v>
      </c>
      <c r="N76">
        <v>118.125</v>
      </c>
      <c r="O76">
        <v>123.66562500000001</v>
      </c>
      <c r="P76">
        <v>139.31</v>
      </c>
      <c r="Q76">
        <v>14.2104</v>
      </c>
      <c r="R76">
        <v>26.772400000000001</v>
      </c>
      <c r="S76">
        <v>17.799600000000002</v>
      </c>
      <c r="T76">
        <v>0</v>
      </c>
      <c r="U76">
        <v>418.77</v>
      </c>
      <c r="V76">
        <v>11.354100000000001</v>
      </c>
      <c r="W76">
        <v>26.787099999999999</v>
      </c>
      <c r="X76">
        <v>70.149100000000004</v>
      </c>
      <c r="Y76">
        <v>0</v>
      </c>
      <c r="Z76">
        <v>6.5208000000000004</v>
      </c>
      <c r="AA76">
        <v>42.14808</v>
      </c>
      <c r="AB76">
        <v>29.9925</v>
      </c>
      <c r="AC76">
        <v>29.062808</v>
      </c>
      <c r="AD76">
        <v>27.3447</v>
      </c>
      <c r="AE76">
        <v>49.436556000000003</v>
      </c>
      <c r="AF76">
        <v>8.8740000000000006</v>
      </c>
      <c r="AG76">
        <v>39.729599999999998</v>
      </c>
      <c r="AH76">
        <v>140.34540000000001</v>
      </c>
      <c r="AI76">
        <v>0</v>
      </c>
      <c r="AJ76">
        <v>0</v>
      </c>
      <c r="AK76">
        <v>51.140700000000002</v>
      </c>
      <c r="AL76">
        <v>83.664000000000001</v>
      </c>
      <c r="AM76">
        <v>0</v>
      </c>
      <c r="AN76">
        <v>1.07128</v>
      </c>
      <c r="AO76">
        <v>15.582000000000001</v>
      </c>
      <c r="AP76">
        <v>12.169499999999999</v>
      </c>
      <c r="AQ76">
        <v>45.36</v>
      </c>
      <c r="AR76">
        <v>18.768000000000001</v>
      </c>
      <c r="AS76">
        <v>10.089</v>
      </c>
      <c r="AT76">
        <v>20.000042000000001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68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2849.4094910000003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444.44209999999998</v>
      </c>
      <c r="L77">
        <v>646.7251</v>
      </c>
      <c r="M77">
        <v>92</v>
      </c>
      <c r="N77">
        <v>118.125</v>
      </c>
      <c r="O77">
        <v>123.66562500000001</v>
      </c>
      <c r="P77">
        <v>139.31</v>
      </c>
      <c r="Q77">
        <v>14.2104</v>
      </c>
      <c r="R77">
        <v>32.274144</v>
      </c>
      <c r="S77">
        <v>17.799600000000002</v>
      </c>
      <c r="T77">
        <v>0</v>
      </c>
      <c r="U77">
        <v>418.77</v>
      </c>
      <c r="V77">
        <v>16.802900000000001</v>
      </c>
      <c r="W77">
        <v>42.386699999999998</v>
      </c>
      <c r="X77">
        <v>98.34</v>
      </c>
      <c r="Y77">
        <v>0</v>
      </c>
      <c r="Z77">
        <v>3.3</v>
      </c>
      <c r="AA77">
        <v>42.14808</v>
      </c>
      <c r="AB77">
        <v>17.329000000000001</v>
      </c>
      <c r="AC77">
        <v>29.062808</v>
      </c>
      <c r="AD77">
        <v>27.3447</v>
      </c>
      <c r="AE77">
        <v>49.436556000000003</v>
      </c>
      <c r="AF77">
        <v>8.8740000000000006</v>
      </c>
      <c r="AG77">
        <v>39.729599999999998</v>
      </c>
      <c r="AH77">
        <v>140.34540000000001</v>
      </c>
      <c r="AI77">
        <v>0</v>
      </c>
      <c r="AJ77">
        <v>0</v>
      </c>
      <c r="AK77">
        <v>51.140700000000002</v>
      </c>
      <c r="AL77">
        <v>83.664000000000001</v>
      </c>
      <c r="AM77">
        <v>5.2253600000000002</v>
      </c>
      <c r="AN77">
        <v>1.07128</v>
      </c>
      <c r="AO77">
        <v>15.582000000000001</v>
      </c>
      <c r="AP77">
        <v>13.3224</v>
      </c>
      <c r="AQ77">
        <v>45.36</v>
      </c>
      <c r="AR77">
        <v>18.768000000000001</v>
      </c>
      <c r="AS77">
        <v>10.089</v>
      </c>
      <c r="AT77">
        <v>20.000042000000001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2892.6444950000009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494.44209999999998</v>
      </c>
      <c r="L78">
        <v>646.7251</v>
      </c>
      <c r="M78">
        <v>92</v>
      </c>
      <c r="N78">
        <v>118.125</v>
      </c>
      <c r="O78">
        <v>123.66562500000001</v>
      </c>
      <c r="P78">
        <v>139.31</v>
      </c>
      <c r="Q78">
        <v>14.2104</v>
      </c>
      <c r="R78">
        <v>40.266204999999999</v>
      </c>
      <c r="S78">
        <v>17.799600000000002</v>
      </c>
      <c r="T78">
        <v>0</v>
      </c>
      <c r="U78">
        <v>418.77</v>
      </c>
      <c r="V78">
        <v>16.802900000000001</v>
      </c>
      <c r="W78">
        <v>42.386699999999998</v>
      </c>
      <c r="X78">
        <v>98.34</v>
      </c>
      <c r="Y78">
        <v>0</v>
      </c>
      <c r="Z78">
        <v>3.3</v>
      </c>
      <c r="AA78">
        <v>42.14808</v>
      </c>
      <c r="AB78">
        <v>17.329000000000001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39.729599999999998</v>
      </c>
      <c r="AH78">
        <v>140.34540000000001</v>
      </c>
      <c r="AI78">
        <v>0</v>
      </c>
      <c r="AJ78">
        <v>0</v>
      </c>
      <c r="AK78">
        <v>51.140700000000002</v>
      </c>
      <c r="AL78">
        <v>83.664000000000001</v>
      </c>
      <c r="AM78">
        <v>10.557359999999999</v>
      </c>
      <c r="AN78">
        <v>1.07128</v>
      </c>
      <c r="AO78">
        <v>15.582000000000001</v>
      </c>
      <c r="AP78">
        <v>13.3224</v>
      </c>
      <c r="AQ78">
        <v>45.36</v>
      </c>
      <c r="AR78">
        <v>18.768000000000001</v>
      </c>
      <c r="AS78">
        <v>10.089</v>
      </c>
      <c r="AT78">
        <v>20.000042000000001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2964.842556000001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554.44209999999998</v>
      </c>
      <c r="L79">
        <v>646.7251</v>
      </c>
      <c r="M79">
        <v>92</v>
      </c>
      <c r="N79">
        <v>118.125</v>
      </c>
      <c r="O79">
        <v>123.66562500000001</v>
      </c>
      <c r="P79">
        <v>139.31</v>
      </c>
      <c r="Q79">
        <v>14.2104</v>
      </c>
      <c r="R79">
        <v>42.390099999999997</v>
      </c>
      <c r="S79">
        <v>17.709599999999998</v>
      </c>
      <c r="T79">
        <v>0</v>
      </c>
      <c r="U79">
        <v>418.77</v>
      </c>
      <c r="V79">
        <v>16.802900000000001</v>
      </c>
      <c r="W79">
        <v>42.386699999999998</v>
      </c>
      <c r="X79">
        <v>98.34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27.741</v>
      </c>
      <c r="AE79">
        <v>49.436556000000003</v>
      </c>
      <c r="AF79">
        <v>29.58</v>
      </c>
      <c r="AG79">
        <v>39.729599999999998</v>
      </c>
      <c r="AH79">
        <v>140.34540000000001</v>
      </c>
      <c r="AI79">
        <v>0</v>
      </c>
      <c r="AJ79">
        <v>0</v>
      </c>
      <c r="AK79">
        <v>51.140700000000002</v>
      </c>
      <c r="AL79">
        <v>83.664000000000001</v>
      </c>
      <c r="AM79">
        <v>15.804048</v>
      </c>
      <c r="AN79">
        <v>1.07128</v>
      </c>
      <c r="AO79">
        <v>15.582000000000001</v>
      </c>
      <c r="AP79">
        <v>13.3224</v>
      </c>
      <c r="AQ79">
        <v>62.244</v>
      </c>
      <c r="AR79">
        <v>48.576000000000001</v>
      </c>
      <c r="AS79">
        <v>10.089</v>
      </c>
      <c r="AT79">
        <v>20.000042000000001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66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3129.5859590000009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624.44209999999998</v>
      </c>
      <c r="L80">
        <v>646.7251</v>
      </c>
      <c r="M80">
        <v>92</v>
      </c>
      <c r="N80">
        <v>118.125</v>
      </c>
      <c r="O80">
        <v>123.66562500000001</v>
      </c>
      <c r="P80">
        <v>139.31</v>
      </c>
      <c r="Q80">
        <v>14.2104</v>
      </c>
      <c r="R80">
        <v>42.390099999999997</v>
      </c>
      <c r="S80">
        <v>17.709599999999998</v>
      </c>
      <c r="T80">
        <v>0</v>
      </c>
      <c r="U80">
        <v>418.77</v>
      </c>
      <c r="V80">
        <v>16.802900000000001</v>
      </c>
      <c r="W80">
        <v>42.386699999999998</v>
      </c>
      <c r="X80">
        <v>98.34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27.741</v>
      </c>
      <c r="AE80">
        <v>49.436556000000003</v>
      </c>
      <c r="AF80">
        <v>29.58</v>
      </c>
      <c r="AG80">
        <v>39.729599999999998</v>
      </c>
      <c r="AH80">
        <v>140.34540000000001</v>
      </c>
      <c r="AI80">
        <v>0</v>
      </c>
      <c r="AJ80">
        <v>0</v>
      </c>
      <c r="AK80">
        <v>51.140700000000002</v>
      </c>
      <c r="AL80">
        <v>83.664000000000001</v>
      </c>
      <c r="AM80">
        <v>15.804048</v>
      </c>
      <c r="AN80">
        <v>1.07128</v>
      </c>
      <c r="AO80">
        <v>15.582000000000001</v>
      </c>
      <c r="AP80">
        <v>13.3224</v>
      </c>
      <c r="AQ80">
        <v>62.244</v>
      </c>
      <c r="AR80">
        <v>48.576000000000001</v>
      </c>
      <c r="AS80">
        <v>10.089</v>
      </c>
      <c r="AT80">
        <v>20.000042000000001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3199.5859590000009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686.77995699999997</v>
      </c>
      <c r="L81">
        <v>653.15009999999995</v>
      </c>
      <c r="M81">
        <v>92</v>
      </c>
      <c r="N81">
        <v>118.125</v>
      </c>
      <c r="O81">
        <v>123.66562500000001</v>
      </c>
      <c r="P81">
        <v>139.31</v>
      </c>
      <c r="Q81">
        <v>19.370239000000002</v>
      </c>
      <c r="R81">
        <v>42.390099999999997</v>
      </c>
      <c r="S81">
        <v>26.3901</v>
      </c>
      <c r="T81">
        <v>0</v>
      </c>
      <c r="U81">
        <v>418.77</v>
      </c>
      <c r="V81">
        <v>16.802900000000001</v>
      </c>
      <c r="W81">
        <v>42.386699999999998</v>
      </c>
      <c r="X81">
        <v>98.34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27.741</v>
      </c>
      <c r="AE81">
        <v>49.436556000000003</v>
      </c>
      <c r="AF81">
        <v>29.58</v>
      </c>
      <c r="AG81">
        <v>39.729599999999998</v>
      </c>
      <c r="AH81">
        <v>140.34540000000001</v>
      </c>
      <c r="AI81">
        <v>0</v>
      </c>
      <c r="AJ81">
        <v>0</v>
      </c>
      <c r="AK81">
        <v>51.140700000000002</v>
      </c>
      <c r="AL81">
        <v>83.664000000000001</v>
      </c>
      <c r="AM81">
        <v>15.804048</v>
      </c>
      <c r="AN81">
        <v>1.07128</v>
      </c>
      <c r="AO81">
        <v>15.582000000000001</v>
      </c>
      <c r="AP81">
        <v>13.3224</v>
      </c>
      <c r="AQ81">
        <v>62.244</v>
      </c>
      <c r="AR81">
        <v>12.144</v>
      </c>
      <c r="AS81">
        <v>10.089</v>
      </c>
      <c r="AT81">
        <v>20.000042000000001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3245.7571550000007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686.77995699999997</v>
      </c>
      <c r="L82">
        <v>653.15009999999995</v>
      </c>
      <c r="M82">
        <v>92</v>
      </c>
      <c r="N82">
        <v>118.125</v>
      </c>
      <c r="O82">
        <v>123.66562500000001</v>
      </c>
      <c r="P82">
        <v>139.31</v>
      </c>
      <c r="Q82">
        <v>19.984999999999999</v>
      </c>
      <c r="R82">
        <v>42.390099999999997</v>
      </c>
      <c r="S82">
        <v>26.3901</v>
      </c>
      <c r="T82">
        <v>0</v>
      </c>
      <c r="U82">
        <v>418.77</v>
      </c>
      <c r="V82">
        <v>16.802900000000001</v>
      </c>
      <c r="W82">
        <v>42.386699999999998</v>
      </c>
      <c r="X82">
        <v>98.34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27.741</v>
      </c>
      <c r="AE82">
        <v>49.436556000000003</v>
      </c>
      <c r="AF82">
        <v>29.58</v>
      </c>
      <c r="AG82">
        <v>39.729599999999998</v>
      </c>
      <c r="AH82">
        <v>140.34540000000001</v>
      </c>
      <c r="AI82">
        <v>0</v>
      </c>
      <c r="AJ82">
        <v>0</v>
      </c>
      <c r="AK82">
        <v>51.140700000000002</v>
      </c>
      <c r="AL82">
        <v>83.664000000000001</v>
      </c>
      <c r="AM82">
        <v>15.804048</v>
      </c>
      <c r="AN82">
        <v>1.07128</v>
      </c>
      <c r="AO82">
        <v>15.582000000000001</v>
      </c>
      <c r="AP82">
        <v>13.3224</v>
      </c>
      <c r="AQ82">
        <v>62.244</v>
      </c>
      <c r="AR82">
        <v>12.144</v>
      </c>
      <c r="AS82">
        <v>10.089</v>
      </c>
      <c r="AT82">
        <v>20.000042000000001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3246.3719160000005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686.77995699999997</v>
      </c>
      <c r="L83">
        <v>653.15009999999995</v>
      </c>
      <c r="M83">
        <v>92</v>
      </c>
      <c r="N83">
        <v>118.125</v>
      </c>
      <c r="O83">
        <v>123.66562500000001</v>
      </c>
      <c r="P83">
        <v>139.31</v>
      </c>
      <c r="Q83">
        <v>19.984999999999999</v>
      </c>
      <c r="R83">
        <v>42.390099999999997</v>
      </c>
      <c r="S83">
        <v>26.3901</v>
      </c>
      <c r="T83">
        <v>0</v>
      </c>
      <c r="U83">
        <v>418.77</v>
      </c>
      <c r="V83">
        <v>16.802900000000001</v>
      </c>
      <c r="W83">
        <v>42.386699999999998</v>
      </c>
      <c r="X83">
        <v>98.34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27.741</v>
      </c>
      <c r="AE83">
        <v>49.436556000000003</v>
      </c>
      <c r="AF83">
        <v>29.58</v>
      </c>
      <c r="AG83">
        <v>39.729599999999998</v>
      </c>
      <c r="AH83">
        <v>140.34540000000001</v>
      </c>
      <c r="AI83">
        <v>0</v>
      </c>
      <c r="AJ83">
        <v>0</v>
      </c>
      <c r="AK83">
        <v>51.140700000000002</v>
      </c>
      <c r="AL83">
        <v>83.664000000000001</v>
      </c>
      <c r="AM83">
        <v>15.804048</v>
      </c>
      <c r="AN83">
        <v>1.07128</v>
      </c>
      <c r="AO83">
        <v>15.582000000000001</v>
      </c>
      <c r="AP83">
        <v>13.3224</v>
      </c>
      <c r="AQ83">
        <v>62.244</v>
      </c>
      <c r="AR83">
        <v>12.144</v>
      </c>
      <c r="AS83">
        <v>10.089</v>
      </c>
      <c r="AT83">
        <v>20.000042000000001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3250.3719160000005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686.77995699999997</v>
      </c>
      <c r="L84">
        <v>653.15009999999995</v>
      </c>
      <c r="M84">
        <v>92</v>
      </c>
      <c r="N84">
        <v>118.125</v>
      </c>
      <c r="O84">
        <v>123.66562500000001</v>
      </c>
      <c r="P84">
        <v>139.31</v>
      </c>
      <c r="Q84">
        <v>19.984999999999999</v>
      </c>
      <c r="R84">
        <v>42.390099999999997</v>
      </c>
      <c r="S84">
        <v>26.3901</v>
      </c>
      <c r="T84">
        <v>0</v>
      </c>
      <c r="U84">
        <v>418.77</v>
      </c>
      <c r="V84">
        <v>16.802900000000001</v>
      </c>
      <c r="W84">
        <v>42.386699999999998</v>
      </c>
      <c r="X84">
        <v>98.34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27.741</v>
      </c>
      <c r="AE84">
        <v>49.436556000000003</v>
      </c>
      <c r="AF84">
        <v>29.58</v>
      </c>
      <c r="AG84">
        <v>39.729599999999998</v>
      </c>
      <c r="AH84">
        <v>140.34540000000001</v>
      </c>
      <c r="AI84">
        <v>0</v>
      </c>
      <c r="AJ84">
        <v>0</v>
      </c>
      <c r="AK84">
        <v>51.140700000000002</v>
      </c>
      <c r="AL84">
        <v>83.664000000000001</v>
      </c>
      <c r="AM84">
        <v>15.804048</v>
      </c>
      <c r="AN84">
        <v>1.07128</v>
      </c>
      <c r="AO84">
        <v>15.582000000000001</v>
      </c>
      <c r="AP84">
        <v>13.3224</v>
      </c>
      <c r="AQ84">
        <v>62.244</v>
      </c>
      <c r="AR84">
        <v>12.144</v>
      </c>
      <c r="AS84">
        <v>10.089</v>
      </c>
      <c r="AT84">
        <v>20.000042000000001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3250.3719160000005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686.77995699999997</v>
      </c>
      <c r="L85">
        <v>653.15009999999995</v>
      </c>
      <c r="M85">
        <v>92</v>
      </c>
      <c r="N85">
        <v>118.125</v>
      </c>
      <c r="O85">
        <v>123.66562500000001</v>
      </c>
      <c r="P85">
        <v>139.31</v>
      </c>
      <c r="Q85">
        <v>19.984999999999999</v>
      </c>
      <c r="R85">
        <v>42.390099999999997</v>
      </c>
      <c r="S85">
        <v>26.3901</v>
      </c>
      <c r="T85">
        <v>0</v>
      </c>
      <c r="U85">
        <v>418.77</v>
      </c>
      <c r="V85">
        <v>16.802900000000001</v>
      </c>
      <c r="W85">
        <v>42.386699999999998</v>
      </c>
      <c r="X85">
        <v>98.34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27.741</v>
      </c>
      <c r="AE85">
        <v>49.436556000000003</v>
      </c>
      <c r="AF85">
        <v>29.58</v>
      </c>
      <c r="AG85">
        <v>39.729599999999998</v>
      </c>
      <c r="AH85">
        <v>140.34540000000001</v>
      </c>
      <c r="AI85">
        <v>0</v>
      </c>
      <c r="AJ85">
        <v>0</v>
      </c>
      <c r="AK85">
        <v>51.140700000000002</v>
      </c>
      <c r="AL85">
        <v>83.664000000000001</v>
      </c>
      <c r="AM85">
        <v>10.557359999999999</v>
      </c>
      <c r="AN85">
        <v>1.07128</v>
      </c>
      <c r="AO85">
        <v>15.582000000000001</v>
      </c>
      <c r="AP85">
        <v>13.3224</v>
      </c>
      <c r="AQ85">
        <v>62.244</v>
      </c>
      <c r="AR85">
        <v>12.144</v>
      </c>
      <c r="AS85">
        <v>10.089</v>
      </c>
      <c r="AT85">
        <v>20.000042000000001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3245.1252280000003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686.77995699999997</v>
      </c>
      <c r="L86">
        <v>653.15009999999995</v>
      </c>
      <c r="M86">
        <v>92</v>
      </c>
      <c r="N86">
        <v>118.125</v>
      </c>
      <c r="O86">
        <v>123.66562500000001</v>
      </c>
      <c r="P86">
        <v>139.31</v>
      </c>
      <c r="Q86">
        <v>19.984999999999999</v>
      </c>
      <c r="R86">
        <v>42.390099999999997</v>
      </c>
      <c r="S86">
        <v>26.3901</v>
      </c>
      <c r="T86">
        <v>0</v>
      </c>
      <c r="U86">
        <v>418.77</v>
      </c>
      <c r="V86">
        <v>16.802900000000001</v>
      </c>
      <c r="W86">
        <v>42.386699999999998</v>
      </c>
      <c r="X86">
        <v>98.34</v>
      </c>
      <c r="Y86">
        <v>0</v>
      </c>
      <c r="Z86">
        <v>1.1000000000000001</v>
      </c>
      <c r="AA86">
        <v>42.14808</v>
      </c>
      <c r="AB86">
        <v>39.510120000000001</v>
      </c>
      <c r="AC86">
        <v>29.062808</v>
      </c>
      <c r="AD86">
        <v>27.3447</v>
      </c>
      <c r="AE86">
        <v>49.436556000000003</v>
      </c>
      <c r="AF86">
        <v>26.622</v>
      </c>
      <c r="AG86">
        <v>39.729599999999998</v>
      </c>
      <c r="AH86">
        <v>140.34540000000001</v>
      </c>
      <c r="AI86">
        <v>0</v>
      </c>
      <c r="AJ86">
        <v>0</v>
      </c>
      <c r="AK86">
        <v>51.140700000000002</v>
      </c>
      <c r="AL86">
        <v>83.664000000000001</v>
      </c>
      <c r="AM86">
        <v>10.557359999999999</v>
      </c>
      <c r="AN86">
        <v>1.07128</v>
      </c>
      <c r="AO86">
        <v>15.582000000000001</v>
      </c>
      <c r="AP86">
        <v>13.3224</v>
      </c>
      <c r="AQ86">
        <v>45.36</v>
      </c>
      <c r="AR86">
        <v>48.576000000000001</v>
      </c>
      <c r="AS86">
        <v>10.089</v>
      </c>
      <c r="AT86">
        <v>20.000042000000001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3242.7575280000005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653.15009999999995</v>
      </c>
      <c r="M87">
        <v>92</v>
      </c>
      <c r="N87">
        <v>118.125</v>
      </c>
      <c r="O87">
        <v>123.66562500000001</v>
      </c>
      <c r="P87">
        <v>139.31</v>
      </c>
      <c r="Q87">
        <v>19.984999999999999</v>
      </c>
      <c r="R87">
        <v>42.390099999999997</v>
      </c>
      <c r="S87">
        <v>26.3901</v>
      </c>
      <c r="T87">
        <v>0</v>
      </c>
      <c r="U87">
        <v>418.77</v>
      </c>
      <c r="V87">
        <v>16.802900000000001</v>
      </c>
      <c r="W87">
        <v>42.386699999999998</v>
      </c>
      <c r="X87">
        <v>98.34</v>
      </c>
      <c r="Y87">
        <v>0</v>
      </c>
      <c r="Z87">
        <v>1.1000000000000001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26.622</v>
      </c>
      <c r="AG87">
        <v>39.729599999999998</v>
      </c>
      <c r="AH87">
        <v>140.34540000000001</v>
      </c>
      <c r="AI87">
        <v>0</v>
      </c>
      <c r="AJ87">
        <v>0</v>
      </c>
      <c r="AK87">
        <v>51.140700000000002</v>
      </c>
      <c r="AL87">
        <v>83.664000000000001</v>
      </c>
      <c r="AM87">
        <v>10.557359999999999</v>
      </c>
      <c r="AN87">
        <v>1.07128</v>
      </c>
      <c r="AO87">
        <v>15.582000000000001</v>
      </c>
      <c r="AP87">
        <v>13.3224</v>
      </c>
      <c r="AQ87">
        <v>45.36</v>
      </c>
      <c r="AR87">
        <v>48.576000000000001</v>
      </c>
      <c r="AS87">
        <v>10.089</v>
      </c>
      <c r="AT87">
        <v>20.000042000000001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3242.7575280000005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653.15009999999995</v>
      </c>
      <c r="M88">
        <v>92</v>
      </c>
      <c r="N88">
        <v>118.125</v>
      </c>
      <c r="O88">
        <v>123.66562500000001</v>
      </c>
      <c r="P88">
        <v>139.31</v>
      </c>
      <c r="Q88">
        <v>19.984999999999999</v>
      </c>
      <c r="R88">
        <v>42.390099999999997</v>
      </c>
      <c r="S88">
        <v>26.3901</v>
      </c>
      <c r="T88">
        <v>0</v>
      </c>
      <c r="U88">
        <v>418.77</v>
      </c>
      <c r="V88">
        <v>16.802900000000001</v>
      </c>
      <c r="W88">
        <v>42.386699999999998</v>
      </c>
      <c r="X88">
        <v>98.34</v>
      </c>
      <c r="Y88">
        <v>0</v>
      </c>
      <c r="Z88">
        <v>1.1000000000000001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26.622</v>
      </c>
      <c r="AG88">
        <v>39.729599999999998</v>
      </c>
      <c r="AH88">
        <v>140.34540000000001</v>
      </c>
      <c r="AI88">
        <v>0</v>
      </c>
      <c r="AJ88">
        <v>0</v>
      </c>
      <c r="AK88">
        <v>51.140700000000002</v>
      </c>
      <c r="AL88">
        <v>83.664000000000001</v>
      </c>
      <c r="AM88">
        <v>10.557359999999999</v>
      </c>
      <c r="AN88">
        <v>1.07128</v>
      </c>
      <c r="AO88">
        <v>15.582000000000001</v>
      </c>
      <c r="AP88">
        <v>13.3224</v>
      </c>
      <c r="AQ88">
        <v>45.36</v>
      </c>
      <c r="AR88">
        <v>12.144</v>
      </c>
      <c r="AS88">
        <v>10.089</v>
      </c>
      <c r="AT88">
        <v>20.000042000000001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3206.3255280000003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628.79095600000005</v>
      </c>
      <c r="L89">
        <v>646.7251</v>
      </c>
      <c r="M89">
        <v>92</v>
      </c>
      <c r="N89">
        <v>118.125</v>
      </c>
      <c r="O89">
        <v>123.66562500000001</v>
      </c>
      <c r="P89">
        <v>139.31</v>
      </c>
      <c r="Q89">
        <v>17.083607000000001</v>
      </c>
      <c r="R89">
        <v>42.390099999999997</v>
      </c>
      <c r="S89">
        <v>23.332128999999998</v>
      </c>
      <c r="T89">
        <v>0</v>
      </c>
      <c r="U89">
        <v>418.77</v>
      </c>
      <c r="V89">
        <v>16.802900000000001</v>
      </c>
      <c r="W89">
        <v>42.386699999999998</v>
      </c>
      <c r="X89">
        <v>98.34</v>
      </c>
      <c r="Y89">
        <v>0</v>
      </c>
      <c r="Z89">
        <v>1.1000000000000001</v>
      </c>
      <c r="AA89">
        <v>42.14808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26.622</v>
      </c>
      <c r="AG89">
        <v>39.729599999999998</v>
      </c>
      <c r="AH89">
        <v>140.34540000000001</v>
      </c>
      <c r="AI89">
        <v>0</v>
      </c>
      <c r="AJ89">
        <v>0</v>
      </c>
      <c r="AK89">
        <v>51.140700000000002</v>
      </c>
      <c r="AL89">
        <v>83.664000000000001</v>
      </c>
      <c r="AM89">
        <v>10.557359999999999</v>
      </c>
      <c r="AN89">
        <v>1.07128</v>
      </c>
      <c r="AO89">
        <v>15.582000000000001</v>
      </c>
      <c r="AP89">
        <v>12.169499999999999</v>
      </c>
      <c r="AQ89">
        <v>45.36</v>
      </c>
      <c r="AR89">
        <v>12.144</v>
      </c>
      <c r="AS89">
        <v>10.089</v>
      </c>
      <c r="AT89">
        <v>20.000042000000001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3134.7992630000003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568.44209999999998</v>
      </c>
      <c r="L90">
        <v>646.7251</v>
      </c>
      <c r="M90">
        <v>92</v>
      </c>
      <c r="N90">
        <v>118.125</v>
      </c>
      <c r="O90">
        <v>123.66562500000001</v>
      </c>
      <c r="P90">
        <v>139.31</v>
      </c>
      <c r="Q90">
        <v>14.2104</v>
      </c>
      <c r="R90">
        <v>42.390099999999997</v>
      </c>
      <c r="S90">
        <v>18.587057999999999</v>
      </c>
      <c r="T90">
        <v>0</v>
      </c>
      <c r="U90">
        <v>418.77</v>
      </c>
      <c r="V90">
        <v>16.802900000000001</v>
      </c>
      <c r="W90">
        <v>42.386699999999998</v>
      </c>
      <c r="X90">
        <v>98.34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27.741</v>
      </c>
      <c r="AE90">
        <v>49.436556000000003</v>
      </c>
      <c r="AF90">
        <v>29.58</v>
      </c>
      <c r="AG90">
        <v>39.729599999999998</v>
      </c>
      <c r="AH90">
        <v>140.34540000000001</v>
      </c>
      <c r="AI90">
        <v>0</v>
      </c>
      <c r="AJ90">
        <v>0</v>
      </c>
      <c r="AK90">
        <v>51.140700000000002</v>
      </c>
      <c r="AL90">
        <v>83.664000000000001</v>
      </c>
      <c r="AM90">
        <v>15.804048</v>
      </c>
      <c r="AN90">
        <v>1.07128</v>
      </c>
      <c r="AO90">
        <v>15.582000000000001</v>
      </c>
      <c r="AP90">
        <v>12.169499999999999</v>
      </c>
      <c r="AQ90">
        <v>62.244</v>
      </c>
      <c r="AR90">
        <v>12.144</v>
      </c>
      <c r="AS90">
        <v>10.089</v>
      </c>
      <c r="AT90">
        <v>20.000042000000001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3104.2587170000006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491.44209999999998</v>
      </c>
      <c r="L91">
        <v>646.7251</v>
      </c>
      <c r="M91">
        <v>92</v>
      </c>
      <c r="N91">
        <v>118.125</v>
      </c>
      <c r="O91">
        <v>123.66562500000001</v>
      </c>
      <c r="P91">
        <v>139.31</v>
      </c>
      <c r="Q91">
        <v>14.2104</v>
      </c>
      <c r="R91">
        <v>42.390099999999997</v>
      </c>
      <c r="S91">
        <v>17.799600000000002</v>
      </c>
      <c r="T91">
        <v>0</v>
      </c>
      <c r="U91">
        <v>418.77</v>
      </c>
      <c r="V91">
        <v>16.802900000000001</v>
      </c>
      <c r="W91">
        <v>42.386699999999998</v>
      </c>
      <c r="X91">
        <v>98.34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27.741</v>
      </c>
      <c r="AE91">
        <v>49.436556000000003</v>
      </c>
      <c r="AF91">
        <v>29.58</v>
      </c>
      <c r="AG91">
        <v>39.729599999999998</v>
      </c>
      <c r="AH91">
        <v>140.34540000000001</v>
      </c>
      <c r="AI91">
        <v>0</v>
      </c>
      <c r="AJ91">
        <v>0</v>
      </c>
      <c r="AK91">
        <v>51.140700000000002</v>
      </c>
      <c r="AL91">
        <v>83.664000000000001</v>
      </c>
      <c r="AM91">
        <v>15.804048</v>
      </c>
      <c r="AN91">
        <v>1.07128</v>
      </c>
      <c r="AO91">
        <v>15.582000000000001</v>
      </c>
      <c r="AP91">
        <v>12.169499999999999</v>
      </c>
      <c r="AQ91">
        <v>62.244</v>
      </c>
      <c r="AR91">
        <v>12.144</v>
      </c>
      <c r="AS91">
        <v>10.089</v>
      </c>
      <c r="AT91">
        <v>20.000042000000001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3026.4712590000008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491.44209999999998</v>
      </c>
      <c r="L92">
        <v>646.7251</v>
      </c>
      <c r="M92">
        <v>92</v>
      </c>
      <c r="N92">
        <v>118.125</v>
      </c>
      <c r="O92">
        <v>123.66562500000001</v>
      </c>
      <c r="P92">
        <v>139.31</v>
      </c>
      <c r="Q92">
        <v>14.2104</v>
      </c>
      <c r="R92">
        <v>42.390099999999997</v>
      </c>
      <c r="S92">
        <v>17.799600000000002</v>
      </c>
      <c r="T92">
        <v>0</v>
      </c>
      <c r="U92">
        <v>418.77</v>
      </c>
      <c r="V92">
        <v>16.802900000000001</v>
      </c>
      <c r="W92">
        <v>42.386699999999998</v>
      </c>
      <c r="X92">
        <v>98.34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27.741</v>
      </c>
      <c r="AE92">
        <v>49.436556000000003</v>
      </c>
      <c r="AF92">
        <v>29.58</v>
      </c>
      <c r="AG92">
        <v>39.729599999999998</v>
      </c>
      <c r="AH92">
        <v>140.34540000000001</v>
      </c>
      <c r="AI92">
        <v>0</v>
      </c>
      <c r="AJ92">
        <v>0</v>
      </c>
      <c r="AK92">
        <v>51.140700000000002</v>
      </c>
      <c r="AL92">
        <v>83.664000000000001</v>
      </c>
      <c r="AM92">
        <v>15.804048</v>
      </c>
      <c r="AN92">
        <v>1.07128</v>
      </c>
      <c r="AO92">
        <v>15.582000000000001</v>
      </c>
      <c r="AP92">
        <v>12.169499999999999</v>
      </c>
      <c r="AQ92">
        <v>62.244</v>
      </c>
      <c r="AR92">
        <v>12.144</v>
      </c>
      <c r="AS92">
        <v>10.089</v>
      </c>
      <c r="AT92">
        <v>20.000042000000001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3026.4712590000008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548.44209999999998</v>
      </c>
      <c r="L93">
        <v>646.7251</v>
      </c>
      <c r="M93">
        <v>92</v>
      </c>
      <c r="N93">
        <v>118.125</v>
      </c>
      <c r="O93">
        <v>123.66562500000001</v>
      </c>
      <c r="P93">
        <v>139.31</v>
      </c>
      <c r="Q93">
        <v>14.2104</v>
      </c>
      <c r="R93">
        <v>42.390099999999997</v>
      </c>
      <c r="S93">
        <v>17.799600000000002</v>
      </c>
      <c r="T93">
        <v>0</v>
      </c>
      <c r="U93">
        <v>418.77</v>
      </c>
      <c r="V93">
        <v>16.802900000000001</v>
      </c>
      <c r="W93">
        <v>42.386699999999998</v>
      </c>
      <c r="X93">
        <v>98.34</v>
      </c>
      <c r="Y93">
        <v>0</v>
      </c>
      <c r="Z93">
        <v>6.5208000000000004</v>
      </c>
      <c r="AA93">
        <v>42.14808</v>
      </c>
      <c r="AB93">
        <v>39.510120000000001</v>
      </c>
      <c r="AC93">
        <v>29.062808</v>
      </c>
      <c r="AD93">
        <v>27.741</v>
      </c>
      <c r="AE93">
        <v>49.436556000000003</v>
      </c>
      <c r="AF93">
        <v>29.58</v>
      </c>
      <c r="AG93">
        <v>39.729599999999998</v>
      </c>
      <c r="AH93">
        <v>151.52000000000001</v>
      </c>
      <c r="AI93">
        <v>0</v>
      </c>
      <c r="AJ93">
        <v>0</v>
      </c>
      <c r="AK93">
        <v>51.140700000000002</v>
      </c>
      <c r="AL93">
        <v>83.664000000000001</v>
      </c>
      <c r="AM93">
        <v>15.804048</v>
      </c>
      <c r="AN93">
        <v>1.07128</v>
      </c>
      <c r="AO93">
        <v>18.521999999999998</v>
      </c>
      <c r="AP93">
        <v>12.169499999999999</v>
      </c>
      <c r="AQ93">
        <v>62.244</v>
      </c>
      <c r="AR93">
        <v>19.872</v>
      </c>
      <c r="AS93">
        <v>10.089</v>
      </c>
      <c r="AT93">
        <v>20.000042000000001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3098.7930590000005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575.44209999999998</v>
      </c>
      <c r="L94">
        <v>646.7251</v>
      </c>
      <c r="M94">
        <v>92</v>
      </c>
      <c r="N94">
        <v>118.125</v>
      </c>
      <c r="O94">
        <v>123.66562500000001</v>
      </c>
      <c r="P94">
        <v>139.31</v>
      </c>
      <c r="Q94">
        <v>14.2104</v>
      </c>
      <c r="R94">
        <v>42.390099999999997</v>
      </c>
      <c r="S94">
        <v>17.799600000000002</v>
      </c>
      <c r="T94">
        <v>0</v>
      </c>
      <c r="U94">
        <v>418.77</v>
      </c>
      <c r="V94">
        <v>16.802900000000001</v>
      </c>
      <c r="W94">
        <v>42.386699999999998</v>
      </c>
      <c r="X94">
        <v>98.34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27.741</v>
      </c>
      <c r="AE94">
        <v>49.436556000000003</v>
      </c>
      <c r="AF94">
        <v>29.58</v>
      </c>
      <c r="AG94">
        <v>39.729599999999998</v>
      </c>
      <c r="AH94">
        <v>151.52000000000001</v>
      </c>
      <c r="AI94">
        <v>0</v>
      </c>
      <c r="AJ94">
        <v>0</v>
      </c>
      <c r="AK94">
        <v>51.140700000000002</v>
      </c>
      <c r="AL94">
        <v>83.664000000000001</v>
      </c>
      <c r="AM94">
        <v>15.804048</v>
      </c>
      <c r="AN94">
        <v>1.07128</v>
      </c>
      <c r="AO94">
        <v>18.521999999999998</v>
      </c>
      <c r="AP94">
        <v>12.169499999999999</v>
      </c>
      <c r="AQ94">
        <v>62.244</v>
      </c>
      <c r="AR94">
        <v>19.872</v>
      </c>
      <c r="AS94">
        <v>10.089</v>
      </c>
      <c r="AT94">
        <v>20.000042000000001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3125.7930590000005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595.44209999999998</v>
      </c>
      <c r="L95">
        <v>646.7251</v>
      </c>
      <c r="M95">
        <v>92</v>
      </c>
      <c r="N95">
        <v>118.125</v>
      </c>
      <c r="O95">
        <v>123.66562500000001</v>
      </c>
      <c r="P95">
        <v>139.31</v>
      </c>
      <c r="Q95">
        <v>14.2104</v>
      </c>
      <c r="R95">
        <v>42.390099999999997</v>
      </c>
      <c r="S95">
        <v>17.799600000000002</v>
      </c>
      <c r="T95">
        <v>0</v>
      </c>
      <c r="U95">
        <v>418.77</v>
      </c>
      <c r="V95">
        <v>16.802900000000001</v>
      </c>
      <c r="W95">
        <v>42.386699999999998</v>
      </c>
      <c r="X95">
        <v>98.34</v>
      </c>
      <c r="Y95">
        <v>0</v>
      </c>
      <c r="Z95">
        <v>1.1000000000000001</v>
      </c>
      <c r="AA95">
        <v>42.14808</v>
      </c>
      <c r="AB95">
        <v>39.510120000000001</v>
      </c>
      <c r="AC95">
        <v>29.062808</v>
      </c>
      <c r="AD95">
        <v>27.3447</v>
      </c>
      <c r="AE95">
        <v>49.436556000000003</v>
      </c>
      <c r="AF95">
        <v>18.734000000000002</v>
      </c>
      <c r="AG95">
        <v>39.729599999999998</v>
      </c>
      <c r="AH95">
        <v>151.52000000000001</v>
      </c>
      <c r="AI95">
        <v>0</v>
      </c>
      <c r="AJ95">
        <v>0</v>
      </c>
      <c r="AK95">
        <v>51.140700000000002</v>
      </c>
      <c r="AL95">
        <v>83.664000000000001</v>
      </c>
      <c r="AM95">
        <v>10.557359999999999</v>
      </c>
      <c r="AN95">
        <v>1.07128</v>
      </c>
      <c r="AO95">
        <v>18.521999999999998</v>
      </c>
      <c r="AP95">
        <v>12.169499999999999</v>
      </c>
      <c r="AQ95">
        <v>60.48</v>
      </c>
      <c r="AR95">
        <v>12.144</v>
      </c>
      <c r="AS95">
        <v>10.089</v>
      </c>
      <c r="AT95">
        <v>20.000042000000001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3114.3912710000004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594.44209999999998</v>
      </c>
      <c r="L96">
        <v>646.7251</v>
      </c>
      <c r="M96">
        <v>92</v>
      </c>
      <c r="N96">
        <v>118.125</v>
      </c>
      <c r="O96">
        <v>123.66562500000001</v>
      </c>
      <c r="P96">
        <v>139.31</v>
      </c>
      <c r="Q96">
        <v>14.2104</v>
      </c>
      <c r="R96">
        <v>42.390099999999997</v>
      </c>
      <c r="S96">
        <v>17.799600000000002</v>
      </c>
      <c r="T96">
        <v>0</v>
      </c>
      <c r="U96">
        <v>418.77</v>
      </c>
      <c r="V96">
        <v>16.802900000000001</v>
      </c>
      <c r="W96">
        <v>42.386699999999998</v>
      </c>
      <c r="X96">
        <v>98.34</v>
      </c>
      <c r="Y96">
        <v>0</v>
      </c>
      <c r="Z96">
        <v>1.1000000000000001</v>
      </c>
      <c r="AA96">
        <v>42.14808</v>
      </c>
      <c r="AB96">
        <v>39.510120000000001</v>
      </c>
      <c r="AC96">
        <v>29.062808</v>
      </c>
      <c r="AD96">
        <v>27.3447</v>
      </c>
      <c r="AE96">
        <v>49.436556000000003</v>
      </c>
      <c r="AF96">
        <v>17.748000000000001</v>
      </c>
      <c r="AG96">
        <v>39.729599999999998</v>
      </c>
      <c r="AH96">
        <v>151.52000000000001</v>
      </c>
      <c r="AI96">
        <v>0</v>
      </c>
      <c r="AJ96">
        <v>0</v>
      </c>
      <c r="AK96">
        <v>51.140700000000002</v>
      </c>
      <c r="AL96">
        <v>83.664000000000001</v>
      </c>
      <c r="AM96">
        <v>5.2786799999999996</v>
      </c>
      <c r="AN96">
        <v>1.07128</v>
      </c>
      <c r="AO96">
        <v>18.521999999999998</v>
      </c>
      <c r="AP96">
        <v>12.169499999999999</v>
      </c>
      <c r="AQ96">
        <v>60.48</v>
      </c>
      <c r="AR96">
        <v>12.144</v>
      </c>
      <c r="AS96">
        <v>10.089</v>
      </c>
      <c r="AT96">
        <v>20.000042000000001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3107.1265910000006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544.44209999999998</v>
      </c>
      <c r="L97">
        <v>646.7251</v>
      </c>
      <c r="M97">
        <v>92</v>
      </c>
      <c r="N97">
        <v>118.125</v>
      </c>
      <c r="O97">
        <v>123.66562500000001</v>
      </c>
      <c r="P97">
        <v>139.31</v>
      </c>
      <c r="Q97">
        <v>14.2104</v>
      </c>
      <c r="R97">
        <v>42.390099999999997</v>
      </c>
      <c r="S97">
        <v>17.799600000000002</v>
      </c>
      <c r="T97">
        <v>0</v>
      </c>
      <c r="U97">
        <v>418.77</v>
      </c>
      <c r="V97">
        <v>16.802900000000001</v>
      </c>
      <c r="W97">
        <v>42.386699999999998</v>
      </c>
      <c r="X97">
        <v>98.34</v>
      </c>
      <c r="Y97">
        <v>0</v>
      </c>
      <c r="Z97">
        <v>1.1000000000000001</v>
      </c>
      <c r="AA97">
        <v>42.14808</v>
      </c>
      <c r="AB97">
        <v>39.510120000000001</v>
      </c>
      <c r="AC97">
        <v>29.062808</v>
      </c>
      <c r="AD97">
        <v>27.3447</v>
      </c>
      <c r="AE97">
        <v>49.436556000000003</v>
      </c>
      <c r="AF97">
        <v>17.748000000000001</v>
      </c>
      <c r="AG97">
        <v>39.729599999999998</v>
      </c>
      <c r="AH97">
        <v>151.52000000000001</v>
      </c>
      <c r="AI97">
        <v>0</v>
      </c>
      <c r="AJ97">
        <v>0</v>
      </c>
      <c r="AK97">
        <v>51.140700000000002</v>
      </c>
      <c r="AL97">
        <v>83.664000000000001</v>
      </c>
      <c r="AM97">
        <v>4.2656000000000001</v>
      </c>
      <c r="AN97">
        <v>1.07128</v>
      </c>
      <c r="AO97">
        <v>18.521999999999998</v>
      </c>
      <c r="AP97">
        <v>12.169499999999999</v>
      </c>
      <c r="AQ97">
        <v>60.48</v>
      </c>
      <c r="AR97">
        <v>15.456</v>
      </c>
      <c r="AS97">
        <v>10.089</v>
      </c>
      <c r="AT97">
        <v>19.467162999999999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3058.892632000001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524.44209999999998</v>
      </c>
      <c r="L98">
        <v>646.7251</v>
      </c>
      <c r="M98">
        <v>92</v>
      </c>
      <c r="N98">
        <v>118.125</v>
      </c>
      <c r="O98">
        <v>123.66562500000001</v>
      </c>
      <c r="P98">
        <v>139.31</v>
      </c>
      <c r="Q98">
        <v>14.2104</v>
      </c>
      <c r="R98">
        <v>42.390099999999997</v>
      </c>
      <c r="S98">
        <v>17.799600000000002</v>
      </c>
      <c r="T98">
        <v>0</v>
      </c>
      <c r="U98">
        <v>418.77</v>
      </c>
      <c r="V98">
        <v>16.802900000000001</v>
      </c>
      <c r="W98">
        <v>42.386699999999998</v>
      </c>
      <c r="X98">
        <v>98.34</v>
      </c>
      <c r="Y98">
        <v>0</v>
      </c>
      <c r="Z98">
        <v>1.1000000000000001</v>
      </c>
      <c r="AA98">
        <v>42.14808</v>
      </c>
      <c r="AB98">
        <v>39.510120000000001</v>
      </c>
      <c r="AC98">
        <v>29.062808</v>
      </c>
      <c r="AD98">
        <v>27.3447</v>
      </c>
      <c r="AE98">
        <v>49.436556000000003</v>
      </c>
      <c r="AF98">
        <v>17.748000000000001</v>
      </c>
      <c r="AG98">
        <v>39.729599999999998</v>
      </c>
      <c r="AH98">
        <v>151.52000000000001</v>
      </c>
      <c r="AI98">
        <v>0</v>
      </c>
      <c r="AJ98">
        <v>0</v>
      </c>
      <c r="AK98">
        <v>51.140700000000002</v>
      </c>
      <c r="AL98">
        <v>83.664000000000001</v>
      </c>
      <c r="AM98">
        <v>3.9990000000000001</v>
      </c>
      <c r="AN98">
        <v>1.07128</v>
      </c>
      <c r="AO98">
        <v>18.521999999999998</v>
      </c>
      <c r="AP98">
        <v>12.169499999999999</v>
      </c>
      <c r="AQ98">
        <v>60.48</v>
      </c>
      <c r="AR98">
        <v>16.559999999999999</v>
      </c>
      <c r="AS98">
        <v>10.089</v>
      </c>
      <c r="AT98">
        <v>19.679856000000001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3039.9427250000008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10.470622470999997</v>
      </c>
      <c r="L99">
        <f t="shared" si="2"/>
        <v>11.48850685425001</v>
      </c>
      <c r="M99">
        <f t="shared" si="2"/>
        <v>1.8026318272500006</v>
      </c>
      <c r="N99">
        <f t="shared" si="2"/>
        <v>2.5834064482499999</v>
      </c>
      <c r="O99">
        <f t="shared" si="2"/>
        <v>2.5835840797499969</v>
      </c>
      <c r="P99">
        <f t="shared" si="2"/>
        <v>3.1894988234999966</v>
      </c>
      <c r="Q99">
        <f t="shared" si="2"/>
        <v>0.24121542675000021</v>
      </c>
      <c r="R99">
        <f t="shared" si="2"/>
        <v>0.57672645250000054</v>
      </c>
      <c r="S99">
        <f t="shared" si="2"/>
        <v>0.34647650175000022</v>
      </c>
      <c r="T99">
        <f t="shared" si="2"/>
        <v>0</v>
      </c>
      <c r="U99">
        <f t="shared" si="2"/>
        <v>10.050479999999991</v>
      </c>
      <c r="V99">
        <f t="shared" si="2"/>
        <v>0.20961744475000021</v>
      </c>
      <c r="W99">
        <f t="shared" si="2"/>
        <v>0.59609730050000009</v>
      </c>
      <c r="X99">
        <f t="shared" si="2"/>
        <v>1.5441330185000011</v>
      </c>
      <c r="Y99">
        <f t="shared" si="2"/>
        <v>0</v>
      </c>
      <c r="Z99">
        <f t="shared" si="2"/>
        <v>0.15263545000000012</v>
      </c>
      <c r="AA99">
        <f t="shared" si="2"/>
        <v>0.43449525999999988</v>
      </c>
      <c r="AB99">
        <f t="shared" si="2"/>
        <v>0.73110384500000014</v>
      </c>
      <c r="AC99">
        <f t="shared" si="2"/>
        <v>0.45263671399999889</v>
      </c>
      <c r="AD99">
        <f t="shared" si="2"/>
        <v>0.69491205000000122</v>
      </c>
      <c r="AE99">
        <f t="shared" si="2"/>
        <v>1.1864773440000005</v>
      </c>
      <c r="AF99">
        <f t="shared" si="2"/>
        <v>0.31749200000000022</v>
      </c>
      <c r="AG99">
        <f t="shared" si="2"/>
        <v>0.95351040000000054</v>
      </c>
      <c r="AH99">
        <f t="shared" si="2"/>
        <v>3.2032275000000023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1.9992209999999968</v>
      </c>
      <c r="AM99">
        <f t="shared" si="2"/>
        <v>6.6628671999999986E-2</v>
      </c>
      <c r="AN99">
        <f t="shared" si="2"/>
        <v>2.5710720000000031E-2</v>
      </c>
      <c r="AO99">
        <f t="shared" si="2"/>
        <v>0.40902750000000082</v>
      </c>
      <c r="AP99">
        <f t="shared" si="2"/>
        <v>0.1010068499999999</v>
      </c>
      <c r="AQ99">
        <f t="shared" si="2"/>
        <v>0.58337999999999979</v>
      </c>
      <c r="AR99">
        <f t="shared" si="2"/>
        <v>0.40710000000000018</v>
      </c>
      <c r="AS99">
        <f t="shared" si="2"/>
        <v>0.2804742000000004</v>
      </c>
      <c r="AT99">
        <f t="shared" si="2"/>
        <v>0.47163582649999897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1.2947075000000003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60.675756280250013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6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369.56390599999997</v>
      </c>
      <c r="L3">
        <v>347.57131600000002</v>
      </c>
      <c r="M3">
        <v>56.197971000000003</v>
      </c>
      <c r="N3">
        <v>93.379130000000004</v>
      </c>
      <c r="O3">
        <v>87.689780999999996</v>
      </c>
      <c r="P3">
        <v>123.004187</v>
      </c>
      <c r="Q3">
        <v>8.2813180000000006</v>
      </c>
      <c r="R3">
        <v>13.35684</v>
      </c>
      <c r="S3">
        <v>12.247172000000001</v>
      </c>
      <c r="T3">
        <v>0</v>
      </c>
      <c r="U3">
        <v>406.29065400000002</v>
      </c>
      <c r="V3">
        <v>5.0050889999999999</v>
      </c>
      <c r="W3">
        <v>16.530377000000001</v>
      </c>
      <c r="X3">
        <v>54.046005000000001</v>
      </c>
      <c r="Y3">
        <v>0</v>
      </c>
      <c r="Z3">
        <v>6.3584969999999998</v>
      </c>
      <c r="AA3">
        <v>40.892066999999997</v>
      </c>
      <c r="AB3">
        <v>38.332718</v>
      </c>
      <c r="AC3">
        <v>28.196736000000001</v>
      </c>
      <c r="AD3">
        <v>34.604123000000001</v>
      </c>
      <c r="AE3">
        <v>47.963346999999999</v>
      </c>
      <c r="AF3">
        <v>17.219110000000001</v>
      </c>
      <c r="AG3">
        <v>38.545658000000003</v>
      </c>
      <c r="AH3">
        <v>136.163107</v>
      </c>
      <c r="AI3">
        <v>0</v>
      </c>
      <c r="AJ3">
        <v>0</v>
      </c>
      <c r="AK3">
        <v>49.616706999999998</v>
      </c>
      <c r="AL3">
        <v>83.425557999999995</v>
      </c>
      <c r="AM3">
        <v>0</v>
      </c>
      <c r="AN3">
        <v>1.0393559999999999</v>
      </c>
      <c r="AO3">
        <v>15.631539</v>
      </c>
      <c r="AP3">
        <v>0</v>
      </c>
      <c r="AQ3">
        <v>44.008271999999998</v>
      </c>
      <c r="AR3">
        <v>47.128435000000003</v>
      </c>
      <c r="AS3">
        <v>31.844757999999999</v>
      </c>
      <c r="AT3">
        <v>19.334040999999999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16.88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2290.3477750000011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363.04438499999998</v>
      </c>
      <c r="L4">
        <v>341.62426900000003</v>
      </c>
      <c r="M4">
        <v>56.490476999999998</v>
      </c>
      <c r="N4">
        <v>93.379130000000004</v>
      </c>
      <c r="O4">
        <v>87.689780999999996</v>
      </c>
      <c r="P4">
        <v>123.004187</v>
      </c>
      <c r="Q4">
        <v>8.2813180000000006</v>
      </c>
      <c r="R4">
        <v>13.35684</v>
      </c>
      <c r="S4">
        <v>12.247172000000001</v>
      </c>
      <c r="T4">
        <v>0</v>
      </c>
      <c r="U4">
        <v>406.29065400000002</v>
      </c>
      <c r="V4">
        <v>5.0050889999999999</v>
      </c>
      <c r="W4">
        <v>16.530377000000001</v>
      </c>
      <c r="X4">
        <v>48.314118999999998</v>
      </c>
      <c r="Y4">
        <v>0</v>
      </c>
      <c r="Z4">
        <v>6.3584969999999998</v>
      </c>
      <c r="AA4">
        <v>27.261378000000001</v>
      </c>
      <c r="AB4">
        <v>38.332718</v>
      </c>
      <c r="AC4">
        <v>28.196736000000001</v>
      </c>
      <c r="AD4">
        <v>34.604123000000001</v>
      </c>
      <c r="AE4">
        <v>47.963346999999999</v>
      </c>
      <c r="AF4">
        <v>17.219110000000001</v>
      </c>
      <c r="AG4">
        <v>38.545658000000003</v>
      </c>
      <c r="AH4">
        <v>136.163107</v>
      </c>
      <c r="AI4">
        <v>0</v>
      </c>
      <c r="AJ4">
        <v>0</v>
      </c>
      <c r="AK4">
        <v>49.616706999999998</v>
      </c>
      <c r="AL4">
        <v>83.425557999999995</v>
      </c>
      <c r="AM4">
        <v>0</v>
      </c>
      <c r="AN4">
        <v>1.0393559999999999</v>
      </c>
      <c r="AO4">
        <v>15.631539</v>
      </c>
      <c r="AP4">
        <v>0</v>
      </c>
      <c r="AQ4">
        <v>44.008271999999998</v>
      </c>
      <c r="AR4">
        <v>47.128435000000003</v>
      </c>
      <c r="AS4">
        <v>31.844757999999999</v>
      </c>
      <c r="AT4">
        <v>19.334040999999999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15.91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2257.8411380000007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363.00472400000001</v>
      </c>
      <c r="L5">
        <v>341.62426900000003</v>
      </c>
      <c r="M5">
        <v>56.490476999999998</v>
      </c>
      <c r="N5">
        <v>93.379130000000004</v>
      </c>
      <c r="O5">
        <v>87.689780999999996</v>
      </c>
      <c r="P5">
        <v>123.004187</v>
      </c>
      <c r="Q5">
        <v>10.554142000000001</v>
      </c>
      <c r="R5">
        <v>19.640899999999998</v>
      </c>
      <c r="S5">
        <v>12.247172000000001</v>
      </c>
      <c r="T5">
        <v>0</v>
      </c>
      <c r="U5">
        <v>406.29065400000002</v>
      </c>
      <c r="V5">
        <v>5.0050889999999999</v>
      </c>
      <c r="W5">
        <v>16.530377000000001</v>
      </c>
      <c r="X5">
        <v>48.314118999999998</v>
      </c>
      <c r="Y5">
        <v>0</v>
      </c>
      <c r="Z5">
        <v>6.3584969999999998</v>
      </c>
      <c r="AA5">
        <v>27.261378000000001</v>
      </c>
      <c r="AB5">
        <v>38.332718</v>
      </c>
      <c r="AC5">
        <v>18.778880999999998</v>
      </c>
      <c r="AD5">
        <v>34.604123000000001</v>
      </c>
      <c r="AE5">
        <v>47.963346999999999</v>
      </c>
      <c r="AF5">
        <v>17.219110000000001</v>
      </c>
      <c r="AG5">
        <v>38.545658000000003</v>
      </c>
      <c r="AH5">
        <v>136.163107</v>
      </c>
      <c r="AI5">
        <v>0</v>
      </c>
      <c r="AJ5">
        <v>0</v>
      </c>
      <c r="AK5">
        <v>49.616706999999998</v>
      </c>
      <c r="AL5">
        <v>83.425557999999995</v>
      </c>
      <c r="AM5">
        <v>0</v>
      </c>
      <c r="AN5">
        <v>1.0393559999999999</v>
      </c>
      <c r="AO5">
        <v>15.631539</v>
      </c>
      <c r="AP5">
        <v>0</v>
      </c>
      <c r="AQ5">
        <v>44.008271999999998</v>
      </c>
      <c r="AR5">
        <v>8.5688060000000004</v>
      </c>
      <c r="AS5">
        <v>31.844757999999999</v>
      </c>
      <c r="AT5">
        <v>19.334040999999999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15.91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2218.380877000001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363.04438499999998</v>
      </c>
      <c r="L6">
        <v>341.62426900000003</v>
      </c>
      <c r="M6">
        <v>56.490476999999998</v>
      </c>
      <c r="N6">
        <v>93.379130000000004</v>
      </c>
      <c r="O6">
        <v>87.689780999999996</v>
      </c>
      <c r="P6">
        <v>123.004187</v>
      </c>
      <c r="Q6">
        <v>10.554142000000001</v>
      </c>
      <c r="R6">
        <v>19.640899999999998</v>
      </c>
      <c r="S6">
        <v>12.247172000000001</v>
      </c>
      <c r="T6">
        <v>0</v>
      </c>
      <c r="U6">
        <v>406.29065400000002</v>
      </c>
      <c r="V6">
        <v>5.0050889999999999</v>
      </c>
      <c r="W6">
        <v>16.530377000000001</v>
      </c>
      <c r="X6">
        <v>48.314118999999998</v>
      </c>
      <c r="Y6">
        <v>0</v>
      </c>
      <c r="Z6">
        <v>6.3584969999999998</v>
      </c>
      <c r="AA6">
        <v>27.261378000000001</v>
      </c>
      <c r="AB6">
        <v>38.332718</v>
      </c>
      <c r="AC6">
        <v>18.778880999999998</v>
      </c>
      <c r="AD6">
        <v>34.604123000000001</v>
      </c>
      <c r="AE6">
        <v>47.963346999999999</v>
      </c>
      <c r="AF6">
        <v>17.219110000000001</v>
      </c>
      <c r="AG6">
        <v>38.545658000000003</v>
      </c>
      <c r="AH6">
        <v>136.163107</v>
      </c>
      <c r="AI6">
        <v>0</v>
      </c>
      <c r="AJ6">
        <v>0</v>
      </c>
      <c r="AK6">
        <v>49.616706999999998</v>
      </c>
      <c r="AL6">
        <v>83.425557999999995</v>
      </c>
      <c r="AM6">
        <v>0</v>
      </c>
      <c r="AN6">
        <v>1.0393559999999999</v>
      </c>
      <c r="AO6">
        <v>15.631539</v>
      </c>
      <c r="AP6">
        <v>0</v>
      </c>
      <c r="AQ6">
        <v>44.008271999999998</v>
      </c>
      <c r="AR6">
        <v>8.5688060000000004</v>
      </c>
      <c r="AS6">
        <v>31.844757999999999</v>
      </c>
      <c r="AT6">
        <v>16.325665999999998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15.91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2215.4121630000009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363.00472400000001</v>
      </c>
      <c r="L7">
        <v>345.85621700000002</v>
      </c>
      <c r="M7">
        <v>56.490476999999998</v>
      </c>
      <c r="N7">
        <v>93.379130000000004</v>
      </c>
      <c r="O7">
        <v>87.689780999999996</v>
      </c>
      <c r="P7">
        <v>123.004187</v>
      </c>
      <c r="Q7">
        <v>11.4758</v>
      </c>
      <c r="R7">
        <v>17.216861999999999</v>
      </c>
      <c r="S7">
        <v>13.225375</v>
      </c>
      <c r="T7">
        <v>0</v>
      </c>
      <c r="U7">
        <v>406.29065400000002</v>
      </c>
      <c r="V7">
        <v>5.0050889999999999</v>
      </c>
      <c r="W7">
        <v>16.530377000000001</v>
      </c>
      <c r="X7">
        <v>48.314118999999998</v>
      </c>
      <c r="Y7">
        <v>0</v>
      </c>
      <c r="Z7">
        <v>6.3584969999999998</v>
      </c>
      <c r="AA7">
        <v>27.261378000000001</v>
      </c>
      <c r="AB7">
        <v>38.332718</v>
      </c>
      <c r="AC7">
        <v>18.778880999999998</v>
      </c>
      <c r="AD7">
        <v>34.604123000000001</v>
      </c>
      <c r="AE7">
        <v>47.963346999999999</v>
      </c>
      <c r="AF7">
        <v>17.219110000000001</v>
      </c>
      <c r="AG7">
        <v>38.545658000000003</v>
      </c>
      <c r="AH7">
        <v>136.163107</v>
      </c>
      <c r="AI7">
        <v>0</v>
      </c>
      <c r="AJ7">
        <v>0</v>
      </c>
      <c r="AK7">
        <v>49.616706999999998</v>
      </c>
      <c r="AL7">
        <v>83.425557999999995</v>
      </c>
      <c r="AM7">
        <v>0</v>
      </c>
      <c r="AN7">
        <v>1.0393559999999999</v>
      </c>
      <c r="AO7">
        <v>15.631539</v>
      </c>
      <c r="AP7">
        <v>0</v>
      </c>
      <c r="AQ7">
        <v>44.008271999999998</v>
      </c>
      <c r="AR7">
        <v>8.5688060000000004</v>
      </c>
      <c r="AS7">
        <v>9.7883479999999992</v>
      </c>
      <c r="AT7">
        <v>15.096954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15.91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2195.7951510000003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363.04438499999998</v>
      </c>
      <c r="L8">
        <v>345.85621700000002</v>
      </c>
      <c r="M8">
        <v>56.490476999999998</v>
      </c>
      <c r="N8">
        <v>93.379130000000004</v>
      </c>
      <c r="O8">
        <v>87.689780999999996</v>
      </c>
      <c r="P8">
        <v>123.004187</v>
      </c>
      <c r="Q8">
        <v>11.4758</v>
      </c>
      <c r="R8">
        <v>17.216861999999999</v>
      </c>
      <c r="S8">
        <v>13.225375</v>
      </c>
      <c r="T8">
        <v>0</v>
      </c>
      <c r="U8">
        <v>406.29065400000002</v>
      </c>
      <c r="V8">
        <v>1.9334</v>
      </c>
      <c r="W8">
        <v>11.6004</v>
      </c>
      <c r="X8">
        <v>35.767899999999997</v>
      </c>
      <c r="Y8">
        <v>0</v>
      </c>
      <c r="Z8">
        <v>6.3584969999999998</v>
      </c>
      <c r="AA8">
        <v>13.566307</v>
      </c>
      <c r="AB8">
        <v>38.332718</v>
      </c>
      <c r="AC8">
        <v>18.778880999999998</v>
      </c>
      <c r="AD8">
        <v>34.604123000000001</v>
      </c>
      <c r="AE8">
        <v>47.963346999999999</v>
      </c>
      <c r="AF8">
        <v>17.219110000000001</v>
      </c>
      <c r="AG8">
        <v>38.545658000000003</v>
      </c>
      <c r="AH8">
        <v>136.163107</v>
      </c>
      <c r="AI8">
        <v>0</v>
      </c>
      <c r="AJ8">
        <v>0</v>
      </c>
      <c r="AK8">
        <v>49.616706999999998</v>
      </c>
      <c r="AL8">
        <v>83.425557999999995</v>
      </c>
      <c r="AM8">
        <v>0</v>
      </c>
      <c r="AN8">
        <v>1.0393559999999999</v>
      </c>
      <c r="AO8">
        <v>15.631539</v>
      </c>
      <c r="AP8">
        <v>0</v>
      </c>
      <c r="AQ8">
        <v>44.008271999999998</v>
      </c>
      <c r="AR8">
        <v>8.5688060000000004</v>
      </c>
      <c r="AS8">
        <v>5.2204519999999999</v>
      </c>
      <c r="AT8">
        <v>15.177360999999999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15.91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2157.1043670000004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362.61248699999999</v>
      </c>
      <c r="L9">
        <v>345.85621700000002</v>
      </c>
      <c r="M9">
        <v>56.490476999999998</v>
      </c>
      <c r="N9">
        <v>93.379130000000004</v>
      </c>
      <c r="O9">
        <v>87.689780999999996</v>
      </c>
      <c r="P9">
        <v>123.004187</v>
      </c>
      <c r="Q9">
        <v>11.44467</v>
      </c>
      <c r="R9">
        <v>16.888528999999998</v>
      </c>
      <c r="S9">
        <v>13.141124</v>
      </c>
      <c r="T9">
        <v>0</v>
      </c>
      <c r="U9">
        <v>406.29065400000002</v>
      </c>
      <c r="V9">
        <v>1.9334</v>
      </c>
      <c r="W9">
        <v>11.6004</v>
      </c>
      <c r="X9">
        <v>35.767899999999997</v>
      </c>
      <c r="Y9">
        <v>0</v>
      </c>
      <c r="Z9">
        <v>6.3584969999999998</v>
      </c>
      <c r="AA9">
        <v>13.566307</v>
      </c>
      <c r="AB9">
        <v>38.332718</v>
      </c>
      <c r="AC9">
        <v>18.778880999999998</v>
      </c>
      <c r="AD9">
        <v>34.604123000000001</v>
      </c>
      <c r="AE9">
        <v>47.963346999999999</v>
      </c>
      <c r="AF9">
        <v>8.6095550000000003</v>
      </c>
      <c r="AG9">
        <v>38.545658000000003</v>
      </c>
      <c r="AH9">
        <v>136.163107</v>
      </c>
      <c r="AI9">
        <v>0</v>
      </c>
      <c r="AJ9">
        <v>0</v>
      </c>
      <c r="AK9">
        <v>49.616706999999998</v>
      </c>
      <c r="AL9">
        <v>83.425557999999995</v>
      </c>
      <c r="AM9">
        <v>0</v>
      </c>
      <c r="AN9">
        <v>1.0393559999999999</v>
      </c>
      <c r="AO9">
        <v>15.631539</v>
      </c>
      <c r="AP9">
        <v>0</v>
      </c>
      <c r="AQ9">
        <v>44.008271999999998</v>
      </c>
      <c r="AR9">
        <v>8.5688060000000004</v>
      </c>
      <c r="AS9">
        <v>5.2204519999999999</v>
      </c>
      <c r="AT9">
        <v>15.005247000000001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19.73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2151.2670860000007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362.65275800000001</v>
      </c>
      <c r="L10">
        <v>345.85621700000002</v>
      </c>
      <c r="M10">
        <v>56.490476999999998</v>
      </c>
      <c r="N10">
        <v>93.379130000000004</v>
      </c>
      <c r="O10">
        <v>87.689780999999996</v>
      </c>
      <c r="P10">
        <v>123.004187</v>
      </c>
      <c r="Q10">
        <v>11.44467</v>
      </c>
      <c r="R10">
        <v>16.888528999999998</v>
      </c>
      <c r="S10">
        <v>13.141124</v>
      </c>
      <c r="T10">
        <v>0</v>
      </c>
      <c r="U10">
        <v>406.29065400000002</v>
      </c>
      <c r="V10">
        <v>1.9334</v>
      </c>
      <c r="W10">
        <v>11.6004</v>
      </c>
      <c r="X10">
        <v>35.767899999999997</v>
      </c>
      <c r="Y10">
        <v>0</v>
      </c>
      <c r="Z10">
        <v>6.3584969999999998</v>
      </c>
      <c r="AA10">
        <v>13.566307</v>
      </c>
      <c r="AB10">
        <v>38.332718</v>
      </c>
      <c r="AC10">
        <v>18.778880999999998</v>
      </c>
      <c r="AD10">
        <v>34.604123000000001</v>
      </c>
      <c r="AE10">
        <v>47.963346999999999</v>
      </c>
      <c r="AF10">
        <v>8.6095550000000003</v>
      </c>
      <c r="AG10">
        <v>38.545658000000003</v>
      </c>
      <c r="AH10">
        <v>136.163107</v>
      </c>
      <c r="AI10">
        <v>0</v>
      </c>
      <c r="AJ10">
        <v>0</v>
      </c>
      <c r="AK10">
        <v>49.616706999999998</v>
      </c>
      <c r="AL10">
        <v>83.425557999999995</v>
      </c>
      <c r="AM10">
        <v>0</v>
      </c>
      <c r="AN10">
        <v>1.0393559999999999</v>
      </c>
      <c r="AO10">
        <v>15.631539</v>
      </c>
      <c r="AP10">
        <v>0</v>
      </c>
      <c r="AQ10">
        <v>44.008271999999998</v>
      </c>
      <c r="AR10">
        <v>8.5688060000000004</v>
      </c>
      <c r="AS10">
        <v>5.2204519999999999</v>
      </c>
      <c r="AT10">
        <v>14.184222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19.73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2150.4863320000004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363.85173300000002</v>
      </c>
      <c r="L11">
        <v>345.85621700000002</v>
      </c>
      <c r="M11">
        <v>56.490476999999998</v>
      </c>
      <c r="N11">
        <v>93.379130000000004</v>
      </c>
      <c r="O11">
        <v>87.689780999999996</v>
      </c>
      <c r="P11">
        <v>123.004187</v>
      </c>
      <c r="Q11">
        <v>11.44467</v>
      </c>
      <c r="R11">
        <v>16.888528999999998</v>
      </c>
      <c r="S11">
        <v>13.141124</v>
      </c>
      <c r="T11">
        <v>0</v>
      </c>
      <c r="U11">
        <v>406.29065400000002</v>
      </c>
      <c r="V11">
        <v>1.9334</v>
      </c>
      <c r="W11">
        <v>11.6004</v>
      </c>
      <c r="X11">
        <v>35.767899999999997</v>
      </c>
      <c r="Y11">
        <v>0</v>
      </c>
      <c r="Z11">
        <v>6.3584969999999998</v>
      </c>
      <c r="AA11">
        <v>13.566307</v>
      </c>
      <c r="AB11">
        <v>38.332718</v>
      </c>
      <c r="AC11">
        <v>18.778880999999998</v>
      </c>
      <c r="AD11">
        <v>34.604123000000001</v>
      </c>
      <c r="AE11">
        <v>47.963346999999999</v>
      </c>
      <c r="AF11">
        <v>8.6095550000000003</v>
      </c>
      <c r="AG11">
        <v>38.545658000000003</v>
      </c>
      <c r="AH11">
        <v>128.62911600000001</v>
      </c>
      <c r="AI11">
        <v>0</v>
      </c>
      <c r="AJ11">
        <v>0</v>
      </c>
      <c r="AK11">
        <v>49.616706999999998</v>
      </c>
      <c r="AL11">
        <v>83.425557999999995</v>
      </c>
      <c r="AM11">
        <v>0</v>
      </c>
      <c r="AN11">
        <v>1.0393559999999999</v>
      </c>
      <c r="AO11">
        <v>15.631539</v>
      </c>
      <c r="AP11">
        <v>0</v>
      </c>
      <c r="AQ11">
        <v>44.008271999999998</v>
      </c>
      <c r="AR11">
        <v>8.5688060000000004</v>
      </c>
      <c r="AS11">
        <v>5.2204519999999999</v>
      </c>
      <c r="AT11">
        <v>16.326270999999998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19.73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2146.2933650000004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363.89007500000002</v>
      </c>
      <c r="L12">
        <v>345.85621700000002</v>
      </c>
      <c r="M12">
        <v>56.490476999999998</v>
      </c>
      <c r="N12">
        <v>93.379130000000004</v>
      </c>
      <c r="O12">
        <v>87.689780999999996</v>
      </c>
      <c r="P12">
        <v>123.004187</v>
      </c>
      <c r="Q12">
        <v>11.44467</v>
      </c>
      <c r="R12">
        <v>16.888528999999998</v>
      </c>
      <c r="S12">
        <v>13.141124</v>
      </c>
      <c r="T12">
        <v>0</v>
      </c>
      <c r="U12">
        <v>406.29065400000002</v>
      </c>
      <c r="V12">
        <v>1.9334</v>
      </c>
      <c r="W12">
        <v>11.6004</v>
      </c>
      <c r="X12">
        <v>35.767899999999997</v>
      </c>
      <c r="Y12">
        <v>0</v>
      </c>
      <c r="Z12">
        <v>6.3584969999999998</v>
      </c>
      <c r="AA12">
        <v>13.566307</v>
      </c>
      <c r="AB12">
        <v>38.332718</v>
      </c>
      <c r="AC12">
        <v>18.778880999999998</v>
      </c>
      <c r="AD12">
        <v>34.604123000000001</v>
      </c>
      <c r="AE12">
        <v>47.963346999999999</v>
      </c>
      <c r="AF12">
        <v>8.6095550000000003</v>
      </c>
      <c r="AG12">
        <v>38.545658000000003</v>
      </c>
      <c r="AH12">
        <v>128.62911600000001</v>
      </c>
      <c r="AI12">
        <v>0</v>
      </c>
      <c r="AJ12">
        <v>0</v>
      </c>
      <c r="AK12">
        <v>49.616706999999998</v>
      </c>
      <c r="AL12">
        <v>83.425557999999995</v>
      </c>
      <c r="AM12">
        <v>0</v>
      </c>
      <c r="AN12">
        <v>1.0393559999999999</v>
      </c>
      <c r="AO12">
        <v>15.631539</v>
      </c>
      <c r="AP12">
        <v>0</v>
      </c>
      <c r="AQ12">
        <v>44.008271999999998</v>
      </c>
      <c r="AR12">
        <v>8.5688060000000004</v>
      </c>
      <c r="AS12">
        <v>5.2204519999999999</v>
      </c>
      <c r="AT12">
        <v>15.929379000000001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19.73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2145.9348150000005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363.85173300000002</v>
      </c>
      <c r="L13">
        <v>345.85621700000002</v>
      </c>
      <c r="M13">
        <v>56.490476999999998</v>
      </c>
      <c r="N13">
        <v>93.379130000000004</v>
      </c>
      <c r="O13">
        <v>87.689780999999996</v>
      </c>
      <c r="P13">
        <v>123.004187</v>
      </c>
      <c r="Q13">
        <v>11.44467</v>
      </c>
      <c r="R13">
        <v>20.607130999999999</v>
      </c>
      <c r="S13">
        <v>13.141124</v>
      </c>
      <c r="T13">
        <v>0</v>
      </c>
      <c r="U13">
        <v>406.29065400000002</v>
      </c>
      <c r="V13">
        <v>1.9334</v>
      </c>
      <c r="W13">
        <v>11.6004</v>
      </c>
      <c r="X13">
        <v>35.767899999999997</v>
      </c>
      <c r="Y13">
        <v>0</v>
      </c>
      <c r="Z13">
        <v>6.3584969999999998</v>
      </c>
      <c r="AA13">
        <v>13.566307</v>
      </c>
      <c r="AB13">
        <v>38.332718</v>
      </c>
      <c r="AC13">
        <v>18.778880999999998</v>
      </c>
      <c r="AD13">
        <v>34.604123000000001</v>
      </c>
      <c r="AE13">
        <v>47.963346999999999</v>
      </c>
      <c r="AF13">
        <v>8.6095550000000003</v>
      </c>
      <c r="AG13">
        <v>38.545658000000003</v>
      </c>
      <c r="AH13">
        <v>128.62911600000001</v>
      </c>
      <c r="AI13">
        <v>0</v>
      </c>
      <c r="AJ13">
        <v>0</v>
      </c>
      <c r="AK13">
        <v>49.616706999999998</v>
      </c>
      <c r="AL13">
        <v>83.425557999999995</v>
      </c>
      <c r="AM13">
        <v>0</v>
      </c>
      <c r="AN13">
        <v>1.0393559999999999</v>
      </c>
      <c r="AO13">
        <v>15.631539</v>
      </c>
      <c r="AP13">
        <v>0</v>
      </c>
      <c r="AQ13">
        <v>36.673560000000002</v>
      </c>
      <c r="AR13">
        <v>8.5688060000000004</v>
      </c>
      <c r="AS13">
        <v>5.2204519999999999</v>
      </c>
      <c r="AT13">
        <v>16.680589000000001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19.73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2143.0315730000007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363.89007500000002</v>
      </c>
      <c r="L14">
        <v>345.85621700000002</v>
      </c>
      <c r="M14">
        <v>56.490476999999998</v>
      </c>
      <c r="N14">
        <v>93.379130000000004</v>
      </c>
      <c r="O14">
        <v>87.689780999999996</v>
      </c>
      <c r="P14">
        <v>123.004187</v>
      </c>
      <c r="Q14">
        <v>11.44467</v>
      </c>
      <c r="R14">
        <v>20.607130999999999</v>
      </c>
      <c r="S14">
        <v>13.141124</v>
      </c>
      <c r="T14">
        <v>0</v>
      </c>
      <c r="U14">
        <v>406.29065400000002</v>
      </c>
      <c r="V14">
        <v>1.9334</v>
      </c>
      <c r="W14">
        <v>11.6004</v>
      </c>
      <c r="X14">
        <v>35.767899999999997</v>
      </c>
      <c r="Y14">
        <v>0</v>
      </c>
      <c r="Z14">
        <v>6.3584969999999998</v>
      </c>
      <c r="AA14">
        <v>13.566307</v>
      </c>
      <c r="AB14">
        <v>38.332718</v>
      </c>
      <c r="AC14">
        <v>18.778880999999998</v>
      </c>
      <c r="AD14">
        <v>34.604123000000001</v>
      </c>
      <c r="AE14">
        <v>47.963346999999999</v>
      </c>
      <c r="AF14">
        <v>8.6095550000000003</v>
      </c>
      <c r="AG14">
        <v>38.545658000000003</v>
      </c>
      <c r="AH14">
        <v>128.62911600000001</v>
      </c>
      <c r="AI14">
        <v>0</v>
      </c>
      <c r="AJ14">
        <v>0</v>
      </c>
      <c r="AK14">
        <v>49.616706999999998</v>
      </c>
      <c r="AL14">
        <v>83.425557999999995</v>
      </c>
      <c r="AM14">
        <v>0</v>
      </c>
      <c r="AN14">
        <v>1.0393559999999999</v>
      </c>
      <c r="AO14">
        <v>15.631539</v>
      </c>
      <c r="AP14">
        <v>0</v>
      </c>
      <c r="AQ14">
        <v>29.338847999999999</v>
      </c>
      <c r="AR14">
        <v>8.5688060000000004</v>
      </c>
      <c r="AS14">
        <v>5.2204519999999999</v>
      </c>
      <c r="AT14">
        <v>18.689440000000001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19.73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2137.7440540000002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364.41084599999999</v>
      </c>
      <c r="L15">
        <v>345.85621700000002</v>
      </c>
      <c r="M15">
        <v>56.490476999999998</v>
      </c>
      <c r="N15">
        <v>93.379130000000004</v>
      </c>
      <c r="O15">
        <v>87.689780999999996</v>
      </c>
      <c r="P15">
        <v>123.004187</v>
      </c>
      <c r="Q15">
        <v>11.44467</v>
      </c>
      <c r="R15">
        <v>20.607130999999999</v>
      </c>
      <c r="S15">
        <v>13.141124</v>
      </c>
      <c r="T15">
        <v>0</v>
      </c>
      <c r="U15">
        <v>406.29065400000002</v>
      </c>
      <c r="V15">
        <v>1.9334</v>
      </c>
      <c r="W15">
        <v>11.6004</v>
      </c>
      <c r="X15">
        <v>35.767899999999997</v>
      </c>
      <c r="Y15">
        <v>0</v>
      </c>
      <c r="Z15">
        <v>6.3584969999999998</v>
      </c>
      <c r="AA15">
        <v>13.566307</v>
      </c>
      <c r="AB15">
        <v>38.332718</v>
      </c>
      <c r="AC15">
        <v>18.778880999999998</v>
      </c>
      <c r="AD15">
        <v>34.604123000000001</v>
      </c>
      <c r="AE15">
        <v>47.963346999999999</v>
      </c>
      <c r="AF15">
        <v>8.6095550000000003</v>
      </c>
      <c r="AG15">
        <v>38.545658000000003</v>
      </c>
      <c r="AH15">
        <v>128.62911600000001</v>
      </c>
      <c r="AI15">
        <v>0</v>
      </c>
      <c r="AJ15">
        <v>0</v>
      </c>
      <c r="AK15">
        <v>49.616706999999998</v>
      </c>
      <c r="AL15">
        <v>80.043440000000004</v>
      </c>
      <c r="AM15">
        <v>0</v>
      </c>
      <c r="AN15">
        <v>1.0393559999999999</v>
      </c>
      <c r="AO15">
        <v>15.631539</v>
      </c>
      <c r="AP15">
        <v>0</v>
      </c>
      <c r="AQ15">
        <v>29.338847999999999</v>
      </c>
      <c r="AR15">
        <v>8.5688060000000004</v>
      </c>
      <c r="AS15">
        <v>5.2204519999999999</v>
      </c>
      <c r="AT15">
        <v>19.334040999999999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19.73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2135.5273080000002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364.441014</v>
      </c>
      <c r="L16">
        <v>345.85621700000002</v>
      </c>
      <c r="M16">
        <v>56.490476999999998</v>
      </c>
      <c r="N16">
        <v>93.379130000000004</v>
      </c>
      <c r="O16">
        <v>87.689780999999996</v>
      </c>
      <c r="P16">
        <v>123.004187</v>
      </c>
      <c r="Q16">
        <v>11.44467</v>
      </c>
      <c r="R16">
        <v>20.607130999999999</v>
      </c>
      <c r="S16">
        <v>13.141124</v>
      </c>
      <c r="T16">
        <v>0</v>
      </c>
      <c r="U16">
        <v>406.29065400000002</v>
      </c>
      <c r="V16">
        <v>1.9334</v>
      </c>
      <c r="W16">
        <v>11.6004</v>
      </c>
      <c r="X16">
        <v>35.767899999999997</v>
      </c>
      <c r="Y16">
        <v>0</v>
      </c>
      <c r="Z16">
        <v>6.3584969999999998</v>
      </c>
      <c r="AA16">
        <v>13.566307</v>
      </c>
      <c r="AB16">
        <v>38.332718</v>
      </c>
      <c r="AC16">
        <v>18.778880999999998</v>
      </c>
      <c r="AD16">
        <v>34.604123000000001</v>
      </c>
      <c r="AE16">
        <v>47.963346999999999</v>
      </c>
      <c r="AF16">
        <v>8.6095550000000003</v>
      </c>
      <c r="AG16">
        <v>38.545658000000003</v>
      </c>
      <c r="AH16">
        <v>128.62911600000001</v>
      </c>
      <c r="AI16">
        <v>0</v>
      </c>
      <c r="AJ16">
        <v>0</v>
      </c>
      <c r="AK16">
        <v>49.616706999999998</v>
      </c>
      <c r="AL16">
        <v>80.043440000000004</v>
      </c>
      <c r="AM16">
        <v>0</v>
      </c>
      <c r="AN16">
        <v>1.0393559999999999</v>
      </c>
      <c r="AO16">
        <v>15.631539</v>
      </c>
      <c r="AP16">
        <v>0</v>
      </c>
      <c r="AQ16">
        <v>29.338847999999999</v>
      </c>
      <c r="AR16">
        <v>47.128435000000003</v>
      </c>
      <c r="AS16">
        <v>5.2204519999999999</v>
      </c>
      <c r="AT16">
        <v>18.561440999999999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19.73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2173.344505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364.41084599999999</v>
      </c>
      <c r="L17">
        <v>345.85621700000002</v>
      </c>
      <c r="M17">
        <v>56.490476999999998</v>
      </c>
      <c r="N17">
        <v>93.379130000000004</v>
      </c>
      <c r="O17">
        <v>87.689780999999996</v>
      </c>
      <c r="P17">
        <v>123.004187</v>
      </c>
      <c r="Q17">
        <v>11.44467</v>
      </c>
      <c r="R17">
        <v>20.607130999999999</v>
      </c>
      <c r="S17">
        <v>13.141124</v>
      </c>
      <c r="T17">
        <v>0</v>
      </c>
      <c r="U17">
        <v>406.29065400000002</v>
      </c>
      <c r="V17">
        <v>1.9334</v>
      </c>
      <c r="W17">
        <v>11.6004</v>
      </c>
      <c r="X17">
        <v>35.767899999999997</v>
      </c>
      <c r="Y17">
        <v>0</v>
      </c>
      <c r="Z17">
        <v>6.3584969999999998</v>
      </c>
      <c r="AA17">
        <v>13.566307</v>
      </c>
      <c r="AB17">
        <v>38.332718</v>
      </c>
      <c r="AC17">
        <v>18.778880999999998</v>
      </c>
      <c r="AD17">
        <v>34.604123000000001</v>
      </c>
      <c r="AE17">
        <v>47.963346999999999</v>
      </c>
      <c r="AF17">
        <v>8.6095550000000003</v>
      </c>
      <c r="AG17">
        <v>38.545658000000003</v>
      </c>
      <c r="AH17">
        <v>128.62911600000001</v>
      </c>
      <c r="AI17">
        <v>0</v>
      </c>
      <c r="AJ17">
        <v>0</v>
      </c>
      <c r="AK17">
        <v>49.616706999999998</v>
      </c>
      <c r="AL17">
        <v>80.043440000000004</v>
      </c>
      <c r="AM17">
        <v>0</v>
      </c>
      <c r="AN17">
        <v>1.0393559999999999</v>
      </c>
      <c r="AO17">
        <v>15.631539</v>
      </c>
      <c r="AP17">
        <v>0</v>
      </c>
      <c r="AQ17">
        <v>29.338847999999999</v>
      </c>
      <c r="AR17">
        <v>47.128435000000003</v>
      </c>
      <c r="AS17">
        <v>5.2204519999999999</v>
      </c>
      <c r="AT17">
        <v>19.176048999999999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19.73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2173.9289450000001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364.441014</v>
      </c>
      <c r="L18">
        <v>345.85621700000002</v>
      </c>
      <c r="M18">
        <v>56.490476999999998</v>
      </c>
      <c r="N18">
        <v>93.379130000000004</v>
      </c>
      <c r="O18">
        <v>87.689780999999996</v>
      </c>
      <c r="P18">
        <v>123.004187</v>
      </c>
      <c r="Q18">
        <v>11.44467</v>
      </c>
      <c r="R18">
        <v>20.607130999999999</v>
      </c>
      <c r="S18">
        <v>13.141124</v>
      </c>
      <c r="T18">
        <v>0</v>
      </c>
      <c r="U18">
        <v>406.29065400000002</v>
      </c>
      <c r="V18">
        <v>1.9334</v>
      </c>
      <c r="W18">
        <v>11.6004</v>
      </c>
      <c r="X18">
        <v>35.767899999999997</v>
      </c>
      <c r="Y18">
        <v>0</v>
      </c>
      <c r="Z18">
        <v>6.3584969999999998</v>
      </c>
      <c r="AA18">
        <v>13.566307</v>
      </c>
      <c r="AB18">
        <v>38.332718</v>
      </c>
      <c r="AC18">
        <v>18.778880999999998</v>
      </c>
      <c r="AD18">
        <v>34.604123000000001</v>
      </c>
      <c r="AE18">
        <v>47.963346999999999</v>
      </c>
      <c r="AF18">
        <v>8.6095550000000003</v>
      </c>
      <c r="AG18">
        <v>38.545658000000003</v>
      </c>
      <c r="AH18">
        <v>128.62911600000001</v>
      </c>
      <c r="AI18">
        <v>0</v>
      </c>
      <c r="AJ18">
        <v>0</v>
      </c>
      <c r="AK18">
        <v>49.616706999999998</v>
      </c>
      <c r="AL18">
        <v>80.043440000000004</v>
      </c>
      <c r="AM18">
        <v>0</v>
      </c>
      <c r="AN18">
        <v>1.0393559999999999</v>
      </c>
      <c r="AO18">
        <v>15.631539</v>
      </c>
      <c r="AP18">
        <v>0</v>
      </c>
      <c r="AQ18">
        <v>29.338847999999999</v>
      </c>
      <c r="AR18">
        <v>8.5688060000000004</v>
      </c>
      <c r="AS18">
        <v>5.2204519999999999</v>
      </c>
      <c r="AT18">
        <v>19.334040999999999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19.73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2135.5574760000004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364.41084599999999</v>
      </c>
      <c r="L19">
        <v>345.85621700000002</v>
      </c>
      <c r="M19">
        <v>56.490476999999998</v>
      </c>
      <c r="N19">
        <v>93.379130000000004</v>
      </c>
      <c r="O19">
        <v>87.689780999999996</v>
      </c>
      <c r="P19">
        <v>123.004187</v>
      </c>
      <c r="Q19">
        <v>11.44467</v>
      </c>
      <c r="R19">
        <v>16.888528999999998</v>
      </c>
      <c r="S19">
        <v>13.141124</v>
      </c>
      <c r="T19">
        <v>0</v>
      </c>
      <c r="U19">
        <v>406.29065400000002</v>
      </c>
      <c r="V19">
        <v>1.9334</v>
      </c>
      <c r="W19">
        <v>11.6004</v>
      </c>
      <c r="X19">
        <v>35.767899999999997</v>
      </c>
      <c r="Y19">
        <v>0</v>
      </c>
      <c r="Z19">
        <v>6.3584969999999998</v>
      </c>
      <c r="AA19">
        <v>13.566307</v>
      </c>
      <c r="AB19">
        <v>32.331915000000002</v>
      </c>
      <c r="AC19">
        <v>18.778880999999998</v>
      </c>
      <c r="AD19">
        <v>34.604123000000001</v>
      </c>
      <c r="AE19">
        <v>47.963346999999999</v>
      </c>
      <c r="AF19">
        <v>8.6095550000000003</v>
      </c>
      <c r="AG19">
        <v>38.545658000000003</v>
      </c>
      <c r="AH19">
        <v>128.62911600000001</v>
      </c>
      <c r="AI19">
        <v>0</v>
      </c>
      <c r="AJ19">
        <v>0</v>
      </c>
      <c r="AK19">
        <v>49.616706999999998</v>
      </c>
      <c r="AL19">
        <v>80.043440000000004</v>
      </c>
      <c r="AM19">
        <v>0</v>
      </c>
      <c r="AN19">
        <v>1.0393559999999999</v>
      </c>
      <c r="AO19">
        <v>15.631539</v>
      </c>
      <c r="AP19">
        <v>0</v>
      </c>
      <c r="AQ19">
        <v>16.197489000000001</v>
      </c>
      <c r="AR19">
        <v>8.5688060000000004</v>
      </c>
      <c r="AS19">
        <v>5.2204519999999999</v>
      </c>
      <c r="AT19">
        <v>19.334040999999999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19.73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2112.6665440000006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364.441014</v>
      </c>
      <c r="L20">
        <v>345.85621700000002</v>
      </c>
      <c r="M20">
        <v>56.490476999999998</v>
      </c>
      <c r="N20">
        <v>93.379130000000004</v>
      </c>
      <c r="O20">
        <v>87.689780999999996</v>
      </c>
      <c r="P20">
        <v>123.004187</v>
      </c>
      <c r="Q20">
        <v>11.44467</v>
      </c>
      <c r="R20">
        <v>16.888528999999998</v>
      </c>
      <c r="S20">
        <v>13.141124</v>
      </c>
      <c r="T20">
        <v>0</v>
      </c>
      <c r="U20">
        <v>406.29065400000002</v>
      </c>
      <c r="V20">
        <v>1.9334</v>
      </c>
      <c r="W20">
        <v>11.6004</v>
      </c>
      <c r="X20">
        <v>35.767899999999997</v>
      </c>
      <c r="Y20">
        <v>0</v>
      </c>
      <c r="Z20">
        <v>6.3584969999999998</v>
      </c>
      <c r="AA20">
        <v>13.566307</v>
      </c>
      <c r="AB20">
        <v>32.331915000000002</v>
      </c>
      <c r="AC20">
        <v>18.778880999999998</v>
      </c>
      <c r="AD20">
        <v>34.604123000000001</v>
      </c>
      <c r="AE20">
        <v>47.963346999999999</v>
      </c>
      <c r="AF20">
        <v>8.6095550000000003</v>
      </c>
      <c r="AG20">
        <v>38.545658000000003</v>
      </c>
      <c r="AH20">
        <v>128.62911600000001</v>
      </c>
      <c r="AI20">
        <v>0</v>
      </c>
      <c r="AJ20">
        <v>0</v>
      </c>
      <c r="AK20">
        <v>49.616706999999998</v>
      </c>
      <c r="AL20">
        <v>80.043440000000004</v>
      </c>
      <c r="AM20">
        <v>0</v>
      </c>
      <c r="AN20">
        <v>1.0393559999999999</v>
      </c>
      <c r="AO20">
        <v>15.631539</v>
      </c>
      <c r="AP20">
        <v>0</v>
      </c>
      <c r="AQ20">
        <v>16.197489000000001</v>
      </c>
      <c r="AR20">
        <v>8.5688060000000004</v>
      </c>
      <c r="AS20">
        <v>5.2204519999999999</v>
      </c>
      <c r="AT20">
        <v>19.334040999999999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19.73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2112.6967120000008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364.41084599999999</v>
      </c>
      <c r="L21">
        <v>345.559031</v>
      </c>
      <c r="M21">
        <v>56.490476999999998</v>
      </c>
      <c r="N21">
        <v>93.379130000000004</v>
      </c>
      <c r="O21">
        <v>87.689780999999996</v>
      </c>
      <c r="P21">
        <v>123.004187</v>
      </c>
      <c r="Q21">
        <v>11.44467</v>
      </c>
      <c r="R21">
        <v>16.888528999999998</v>
      </c>
      <c r="S21">
        <v>13.141124</v>
      </c>
      <c r="T21">
        <v>0</v>
      </c>
      <c r="U21">
        <v>406.29065400000002</v>
      </c>
      <c r="V21">
        <v>1.9334</v>
      </c>
      <c r="W21">
        <v>10.633699999999999</v>
      </c>
      <c r="X21">
        <v>35.767899999999997</v>
      </c>
      <c r="Y21">
        <v>0</v>
      </c>
      <c r="Z21">
        <v>6.3584969999999998</v>
      </c>
      <c r="AA21">
        <v>13.566307</v>
      </c>
      <c r="AB21">
        <v>32.331915000000002</v>
      </c>
      <c r="AC21">
        <v>18.778880999999998</v>
      </c>
      <c r="AD21">
        <v>26.529827999999998</v>
      </c>
      <c r="AE21">
        <v>47.963346999999999</v>
      </c>
      <c r="AF21">
        <v>8.6095550000000003</v>
      </c>
      <c r="AG21">
        <v>38.545658000000003</v>
      </c>
      <c r="AH21">
        <v>128.62911600000001</v>
      </c>
      <c r="AI21">
        <v>0</v>
      </c>
      <c r="AJ21">
        <v>0</v>
      </c>
      <c r="AK21">
        <v>49.616706999999998</v>
      </c>
      <c r="AL21">
        <v>80.043440000000004</v>
      </c>
      <c r="AM21">
        <v>0</v>
      </c>
      <c r="AN21">
        <v>1.0393559999999999</v>
      </c>
      <c r="AO21">
        <v>15.631539</v>
      </c>
      <c r="AP21">
        <v>0</v>
      </c>
      <c r="AQ21">
        <v>16.197489000000001</v>
      </c>
      <c r="AR21">
        <v>8.5688060000000004</v>
      </c>
      <c r="AS21">
        <v>5.2204519999999999</v>
      </c>
      <c r="AT21">
        <v>19.334040999999999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19.73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2103.3283630000005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364.441014</v>
      </c>
      <c r="L22">
        <v>345.559031</v>
      </c>
      <c r="M22">
        <v>56.490476999999998</v>
      </c>
      <c r="N22">
        <v>93.379130000000004</v>
      </c>
      <c r="O22">
        <v>87.689780999999996</v>
      </c>
      <c r="P22">
        <v>123.004187</v>
      </c>
      <c r="Q22">
        <v>11.44467</v>
      </c>
      <c r="R22">
        <v>16.888528999999998</v>
      </c>
      <c r="S22">
        <v>13.141124</v>
      </c>
      <c r="T22">
        <v>0</v>
      </c>
      <c r="U22">
        <v>406.29065400000002</v>
      </c>
      <c r="V22">
        <v>1.9334</v>
      </c>
      <c r="W22">
        <v>10.633699999999999</v>
      </c>
      <c r="X22">
        <v>35.767899999999997</v>
      </c>
      <c r="Y22">
        <v>0</v>
      </c>
      <c r="Z22">
        <v>6.3584969999999998</v>
      </c>
      <c r="AA22">
        <v>11.190287</v>
      </c>
      <c r="AB22">
        <v>32.331915000000002</v>
      </c>
      <c r="AC22">
        <v>18.778880999999998</v>
      </c>
      <c r="AD22">
        <v>26.529827999999998</v>
      </c>
      <c r="AE22">
        <v>47.963346999999999</v>
      </c>
      <c r="AF22">
        <v>8.6095550000000003</v>
      </c>
      <c r="AG22">
        <v>38.545658000000003</v>
      </c>
      <c r="AH22">
        <v>127.250947</v>
      </c>
      <c r="AI22">
        <v>0</v>
      </c>
      <c r="AJ22">
        <v>0</v>
      </c>
      <c r="AK22">
        <v>49.616706999999998</v>
      </c>
      <c r="AL22">
        <v>80.043440000000004</v>
      </c>
      <c r="AM22">
        <v>0</v>
      </c>
      <c r="AN22">
        <v>1.0393559999999999</v>
      </c>
      <c r="AO22">
        <v>15.631539</v>
      </c>
      <c r="AP22">
        <v>0</v>
      </c>
      <c r="AQ22">
        <v>16.197489000000001</v>
      </c>
      <c r="AR22">
        <v>8.5688060000000004</v>
      </c>
      <c r="AS22">
        <v>5.2204519999999999</v>
      </c>
      <c r="AT22">
        <v>19.334040999999999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19.73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2099.6043419999996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363.42773599999998</v>
      </c>
      <c r="L23">
        <v>340.92569099999997</v>
      </c>
      <c r="M23">
        <v>56.490476999999998</v>
      </c>
      <c r="N23">
        <v>93.379130000000004</v>
      </c>
      <c r="O23">
        <v>87.689780999999996</v>
      </c>
      <c r="P23">
        <v>123.004187</v>
      </c>
      <c r="Q23">
        <v>11.421340000000001</v>
      </c>
      <c r="R23">
        <v>16.888528999999998</v>
      </c>
      <c r="S23">
        <v>12.139739000000001</v>
      </c>
      <c r="T23">
        <v>0</v>
      </c>
      <c r="U23">
        <v>406.29065400000002</v>
      </c>
      <c r="V23">
        <v>1.9334</v>
      </c>
      <c r="W23">
        <v>10.633699999999999</v>
      </c>
      <c r="X23">
        <v>35.767899999999997</v>
      </c>
      <c r="Y23">
        <v>0</v>
      </c>
      <c r="Z23">
        <v>6.3584969999999998</v>
      </c>
      <c r="AA23">
        <v>0</v>
      </c>
      <c r="AB23">
        <v>32.331915000000002</v>
      </c>
      <c r="AC23">
        <v>18.778880999999998</v>
      </c>
      <c r="AD23">
        <v>26.529827999999998</v>
      </c>
      <c r="AE23">
        <v>47.963346999999999</v>
      </c>
      <c r="AF23">
        <v>8.6095550000000003</v>
      </c>
      <c r="AG23">
        <v>38.545658000000003</v>
      </c>
      <c r="AH23">
        <v>127.250947</v>
      </c>
      <c r="AI23">
        <v>0</v>
      </c>
      <c r="AJ23">
        <v>0</v>
      </c>
      <c r="AK23">
        <v>49.616706999999998</v>
      </c>
      <c r="AL23">
        <v>80.043440000000004</v>
      </c>
      <c r="AM23">
        <v>0</v>
      </c>
      <c r="AN23">
        <v>1.0393559999999999</v>
      </c>
      <c r="AO23">
        <v>15.631539</v>
      </c>
      <c r="AP23">
        <v>0</v>
      </c>
      <c r="AQ23">
        <v>16.197489000000001</v>
      </c>
      <c r="AR23">
        <v>8.5688060000000004</v>
      </c>
      <c r="AS23">
        <v>5.2204519999999999</v>
      </c>
      <c r="AT23">
        <v>19.334040999999999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13.85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2075.8627219999998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363.45950599999998</v>
      </c>
      <c r="L24">
        <v>340.92569099999997</v>
      </c>
      <c r="M24">
        <v>56.490476999999998</v>
      </c>
      <c r="N24">
        <v>93.379130000000004</v>
      </c>
      <c r="O24">
        <v>87.689780999999996</v>
      </c>
      <c r="P24">
        <v>123.004187</v>
      </c>
      <c r="Q24">
        <v>11.421340000000001</v>
      </c>
      <c r="R24">
        <v>16.888528999999998</v>
      </c>
      <c r="S24">
        <v>12.139739000000001</v>
      </c>
      <c r="T24">
        <v>0</v>
      </c>
      <c r="U24">
        <v>406.29065400000002</v>
      </c>
      <c r="V24">
        <v>1.9334</v>
      </c>
      <c r="W24">
        <v>10.633699999999999</v>
      </c>
      <c r="X24">
        <v>35.767899999999997</v>
      </c>
      <c r="Y24">
        <v>0</v>
      </c>
      <c r="Z24">
        <v>6.3584969999999998</v>
      </c>
      <c r="AA24">
        <v>0</v>
      </c>
      <c r="AB24">
        <v>32.331915000000002</v>
      </c>
      <c r="AC24">
        <v>18.778880999999998</v>
      </c>
      <c r="AD24">
        <v>26.529827999999998</v>
      </c>
      <c r="AE24">
        <v>47.963346999999999</v>
      </c>
      <c r="AF24">
        <v>8.6095550000000003</v>
      </c>
      <c r="AG24">
        <v>38.545658000000003</v>
      </c>
      <c r="AH24">
        <v>127.250947</v>
      </c>
      <c r="AI24">
        <v>0</v>
      </c>
      <c r="AJ24">
        <v>0</v>
      </c>
      <c r="AK24">
        <v>49.616706999999998</v>
      </c>
      <c r="AL24">
        <v>80.043440000000004</v>
      </c>
      <c r="AM24">
        <v>0</v>
      </c>
      <c r="AN24">
        <v>1.0393559999999999</v>
      </c>
      <c r="AO24">
        <v>15.631539</v>
      </c>
      <c r="AP24">
        <v>0</v>
      </c>
      <c r="AQ24">
        <v>14.669423999999999</v>
      </c>
      <c r="AR24">
        <v>8.5688060000000004</v>
      </c>
      <c r="AS24">
        <v>9.7883479999999992</v>
      </c>
      <c r="AT24">
        <v>19.334040999999999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9.6999999999999993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2074.7843229999994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363.46839999999997</v>
      </c>
      <c r="L25">
        <v>340.92569099999997</v>
      </c>
      <c r="M25">
        <v>56.490476999999998</v>
      </c>
      <c r="N25">
        <v>93.379130000000004</v>
      </c>
      <c r="O25">
        <v>87.689780999999996</v>
      </c>
      <c r="P25">
        <v>123.004187</v>
      </c>
      <c r="Q25">
        <v>11.421340000000001</v>
      </c>
      <c r="R25">
        <v>19.456192999999999</v>
      </c>
      <c r="S25">
        <v>12.139739000000001</v>
      </c>
      <c r="T25">
        <v>0</v>
      </c>
      <c r="U25">
        <v>406.29065400000002</v>
      </c>
      <c r="V25">
        <v>4.0903770000000002</v>
      </c>
      <c r="W25">
        <v>14.974183</v>
      </c>
      <c r="X25">
        <v>43.691206000000001</v>
      </c>
      <c r="Y25">
        <v>0</v>
      </c>
      <c r="Z25">
        <v>6.3584969999999998</v>
      </c>
      <c r="AA25">
        <v>0</v>
      </c>
      <c r="AB25">
        <v>32.331915000000002</v>
      </c>
      <c r="AC25">
        <v>18.778880999999998</v>
      </c>
      <c r="AD25">
        <v>26.529827999999998</v>
      </c>
      <c r="AE25">
        <v>47.963346999999999</v>
      </c>
      <c r="AF25">
        <v>8.6095550000000003</v>
      </c>
      <c r="AG25">
        <v>38.545658000000003</v>
      </c>
      <c r="AH25">
        <v>127.250947</v>
      </c>
      <c r="AI25">
        <v>0</v>
      </c>
      <c r="AJ25">
        <v>0</v>
      </c>
      <c r="AK25">
        <v>49.616706999999998</v>
      </c>
      <c r="AL25">
        <v>80.043440000000004</v>
      </c>
      <c r="AM25">
        <v>0</v>
      </c>
      <c r="AN25">
        <v>1.0393559999999999</v>
      </c>
      <c r="AO25">
        <v>15.631539</v>
      </c>
      <c r="AP25">
        <v>0</v>
      </c>
      <c r="AQ25">
        <v>14.669423999999999</v>
      </c>
      <c r="AR25">
        <v>8.5688060000000004</v>
      </c>
      <c r="AS25">
        <v>5.2204519999999999</v>
      </c>
      <c r="AT25">
        <v>19.334040999999999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9.6999999999999993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2087.2137509999998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363.53773899999999</v>
      </c>
      <c r="L26">
        <v>340.92569099999997</v>
      </c>
      <c r="M26">
        <v>56.490476999999998</v>
      </c>
      <c r="N26">
        <v>93.379130000000004</v>
      </c>
      <c r="O26">
        <v>87.689780999999996</v>
      </c>
      <c r="P26">
        <v>123.004187</v>
      </c>
      <c r="Q26">
        <v>9.7453710000000004</v>
      </c>
      <c r="R26">
        <v>19.456192999999999</v>
      </c>
      <c r="S26">
        <v>12.139739000000001</v>
      </c>
      <c r="T26">
        <v>0</v>
      </c>
      <c r="U26">
        <v>406.29065400000002</v>
      </c>
      <c r="V26">
        <v>6.0290179999999998</v>
      </c>
      <c r="W26">
        <v>14.974183</v>
      </c>
      <c r="X26">
        <v>47.513305000000003</v>
      </c>
      <c r="Y26">
        <v>0</v>
      </c>
      <c r="Z26">
        <v>6.3584969999999998</v>
      </c>
      <c r="AA26">
        <v>0</v>
      </c>
      <c r="AB26">
        <v>32.331915000000002</v>
      </c>
      <c r="AC26">
        <v>18.778880999999998</v>
      </c>
      <c r="AD26">
        <v>26.529827999999998</v>
      </c>
      <c r="AE26">
        <v>47.963346999999999</v>
      </c>
      <c r="AF26">
        <v>8.6095550000000003</v>
      </c>
      <c r="AG26">
        <v>38.545658000000003</v>
      </c>
      <c r="AH26">
        <v>127.250947</v>
      </c>
      <c r="AI26">
        <v>0</v>
      </c>
      <c r="AJ26">
        <v>0</v>
      </c>
      <c r="AK26">
        <v>49.616706999999998</v>
      </c>
      <c r="AL26">
        <v>80.043440000000004</v>
      </c>
      <c r="AM26">
        <v>0</v>
      </c>
      <c r="AN26">
        <v>1.0393559999999999</v>
      </c>
      <c r="AO26">
        <v>15.631539</v>
      </c>
      <c r="AP26">
        <v>0</v>
      </c>
      <c r="AQ26">
        <v>14.669423999999999</v>
      </c>
      <c r="AR26">
        <v>8.5688060000000004</v>
      </c>
      <c r="AS26">
        <v>5.2204519999999999</v>
      </c>
      <c r="AT26">
        <v>19.334040999999999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9.6999999999999993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2091.3678609999997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420.65931599999999</v>
      </c>
      <c r="L27">
        <v>409.42439999999999</v>
      </c>
      <c r="M27">
        <v>56.490476999999998</v>
      </c>
      <c r="N27">
        <v>93.379130000000004</v>
      </c>
      <c r="O27">
        <v>87.689780999999996</v>
      </c>
      <c r="P27">
        <v>123.004187</v>
      </c>
      <c r="Q27">
        <v>5.9418829999999998</v>
      </c>
      <c r="R27">
        <v>14.219503</v>
      </c>
      <c r="S27">
        <v>7.3676310000000003</v>
      </c>
      <c r="T27">
        <v>0</v>
      </c>
      <c r="U27">
        <v>406.29065400000002</v>
      </c>
      <c r="V27">
        <v>6.0290179999999998</v>
      </c>
      <c r="W27">
        <v>14.974183</v>
      </c>
      <c r="X27">
        <v>47.513305000000003</v>
      </c>
      <c r="Y27">
        <v>0</v>
      </c>
      <c r="Z27">
        <v>6.3584969999999998</v>
      </c>
      <c r="AA27">
        <v>0</v>
      </c>
      <c r="AB27">
        <v>32.331915000000002</v>
      </c>
      <c r="AC27">
        <v>18.778880999999998</v>
      </c>
      <c r="AD27">
        <v>26.529827999999998</v>
      </c>
      <c r="AE27">
        <v>47.963346999999999</v>
      </c>
      <c r="AF27">
        <v>8.6095550000000003</v>
      </c>
      <c r="AG27">
        <v>38.545658000000003</v>
      </c>
      <c r="AH27">
        <v>127.250947</v>
      </c>
      <c r="AI27">
        <v>0</v>
      </c>
      <c r="AJ27">
        <v>0</v>
      </c>
      <c r="AK27">
        <v>49.616706999999998</v>
      </c>
      <c r="AL27">
        <v>80.043440000000004</v>
      </c>
      <c r="AM27">
        <v>0</v>
      </c>
      <c r="AN27">
        <v>1.0393559999999999</v>
      </c>
      <c r="AO27">
        <v>15.631539</v>
      </c>
      <c r="AP27">
        <v>0</v>
      </c>
      <c r="AQ27">
        <v>14.669423999999999</v>
      </c>
      <c r="AR27">
        <v>6.4266050000000003</v>
      </c>
      <c r="AS27">
        <v>5.2204519999999999</v>
      </c>
      <c r="AT27">
        <v>19.334040999999999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9.6999999999999993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2201.0336600000001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431.19772499999999</v>
      </c>
      <c r="L28">
        <v>551.29684299999997</v>
      </c>
      <c r="M28">
        <v>56.490476999999998</v>
      </c>
      <c r="N28">
        <v>93.379130000000004</v>
      </c>
      <c r="O28">
        <v>87.689780999999996</v>
      </c>
      <c r="P28">
        <v>123.004187</v>
      </c>
      <c r="Q28">
        <v>7.8367899999999997</v>
      </c>
      <c r="R28">
        <v>14.219503</v>
      </c>
      <c r="S28">
        <v>9.9824610000000007</v>
      </c>
      <c r="T28">
        <v>0</v>
      </c>
      <c r="U28">
        <v>406.29065400000002</v>
      </c>
      <c r="V28">
        <v>10.976008</v>
      </c>
      <c r="W28">
        <v>26.699193000000001</v>
      </c>
      <c r="X28">
        <v>67.813135000000003</v>
      </c>
      <c r="Y28">
        <v>0</v>
      </c>
      <c r="Z28">
        <v>6.3584969999999998</v>
      </c>
      <c r="AA28">
        <v>0</v>
      </c>
      <c r="AB28">
        <v>32.331915000000002</v>
      </c>
      <c r="AC28">
        <v>18.778880999999998</v>
      </c>
      <c r="AD28">
        <v>26.529827999999998</v>
      </c>
      <c r="AE28">
        <v>47.963346999999999</v>
      </c>
      <c r="AF28">
        <v>8.6095550000000003</v>
      </c>
      <c r="AG28">
        <v>38.545658000000003</v>
      </c>
      <c r="AH28">
        <v>127.250947</v>
      </c>
      <c r="AI28">
        <v>0</v>
      </c>
      <c r="AJ28">
        <v>0</v>
      </c>
      <c r="AK28">
        <v>49.616706999999998</v>
      </c>
      <c r="AL28">
        <v>80.043440000000004</v>
      </c>
      <c r="AM28">
        <v>0</v>
      </c>
      <c r="AN28">
        <v>1.0393559999999999</v>
      </c>
      <c r="AO28">
        <v>15.631539</v>
      </c>
      <c r="AP28">
        <v>0</v>
      </c>
      <c r="AQ28">
        <v>14.669423999999999</v>
      </c>
      <c r="AR28">
        <v>6.4266050000000003</v>
      </c>
      <c r="AS28">
        <v>5.2204519999999999</v>
      </c>
      <c r="AT28">
        <v>19.334040999999999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9.6999999999999993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2394.9260790000008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390.800635</v>
      </c>
      <c r="L29">
        <v>590.10484299999996</v>
      </c>
      <c r="M29">
        <v>56.490476999999998</v>
      </c>
      <c r="N29">
        <v>93.379130000000004</v>
      </c>
      <c r="O29">
        <v>87.689780999999996</v>
      </c>
      <c r="P29">
        <v>123.004187</v>
      </c>
      <c r="Q29">
        <v>7.8367899999999997</v>
      </c>
      <c r="R29">
        <v>14.186394</v>
      </c>
      <c r="S29">
        <v>9.9824610000000007</v>
      </c>
      <c r="T29">
        <v>0</v>
      </c>
      <c r="U29">
        <v>406.29065400000002</v>
      </c>
      <c r="V29">
        <v>10.976008</v>
      </c>
      <c r="W29">
        <v>27.509575000000002</v>
      </c>
      <c r="X29">
        <v>67.813135000000003</v>
      </c>
      <c r="Y29">
        <v>0</v>
      </c>
      <c r="Z29">
        <v>6.3584969999999998</v>
      </c>
      <c r="AA29">
        <v>0</v>
      </c>
      <c r="AB29">
        <v>32.331915000000002</v>
      </c>
      <c r="AC29">
        <v>18.778880999999998</v>
      </c>
      <c r="AD29">
        <v>26.529827999999998</v>
      </c>
      <c r="AE29">
        <v>47.963346999999999</v>
      </c>
      <c r="AF29">
        <v>8.6095550000000003</v>
      </c>
      <c r="AG29">
        <v>38.545658000000003</v>
      </c>
      <c r="AH29">
        <v>127.250947</v>
      </c>
      <c r="AI29">
        <v>0</v>
      </c>
      <c r="AJ29">
        <v>0</v>
      </c>
      <c r="AK29">
        <v>49.616706999999998</v>
      </c>
      <c r="AL29">
        <v>80.043440000000004</v>
      </c>
      <c r="AM29">
        <v>0</v>
      </c>
      <c r="AN29">
        <v>1.0393559999999999</v>
      </c>
      <c r="AO29">
        <v>15.631539</v>
      </c>
      <c r="AP29">
        <v>0</v>
      </c>
      <c r="AQ29">
        <v>14.669423999999999</v>
      </c>
      <c r="AR29">
        <v>8.5688060000000004</v>
      </c>
      <c r="AS29">
        <v>9.7883479999999992</v>
      </c>
      <c r="AT29">
        <v>19.334040999999999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9.6999999999999993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2400.8243590000011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399.33422300000001</v>
      </c>
      <c r="L30">
        <v>627.45269199999996</v>
      </c>
      <c r="M30">
        <v>56.490476999999998</v>
      </c>
      <c r="N30">
        <v>93.379130000000004</v>
      </c>
      <c r="O30">
        <v>87.689780999999996</v>
      </c>
      <c r="P30">
        <v>123.004187</v>
      </c>
      <c r="Q30">
        <v>10.747389999999999</v>
      </c>
      <c r="R30">
        <v>25.974582000000002</v>
      </c>
      <c r="S30">
        <v>9.9824610000000007</v>
      </c>
      <c r="T30">
        <v>0</v>
      </c>
      <c r="U30">
        <v>406.29065400000002</v>
      </c>
      <c r="V30">
        <v>10.976008</v>
      </c>
      <c r="W30">
        <v>27.509575000000002</v>
      </c>
      <c r="X30">
        <v>67.813135000000003</v>
      </c>
      <c r="Y30">
        <v>0</v>
      </c>
      <c r="Z30">
        <v>6.3584969999999998</v>
      </c>
      <c r="AA30">
        <v>0</v>
      </c>
      <c r="AB30">
        <v>28.452085</v>
      </c>
      <c r="AC30">
        <v>18.778880999999998</v>
      </c>
      <c r="AD30">
        <v>26.529827999999998</v>
      </c>
      <c r="AE30">
        <v>47.963346999999999</v>
      </c>
      <c r="AF30">
        <v>8.6095550000000003</v>
      </c>
      <c r="AG30">
        <v>38.545658000000003</v>
      </c>
      <c r="AH30">
        <v>129.456017</v>
      </c>
      <c r="AI30">
        <v>0</v>
      </c>
      <c r="AJ30">
        <v>0</v>
      </c>
      <c r="AK30">
        <v>49.616706999999998</v>
      </c>
      <c r="AL30">
        <v>80.043440000000004</v>
      </c>
      <c r="AM30">
        <v>0</v>
      </c>
      <c r="AN30">
        <v>1.0393559999999999</v>
      </c>
      <c r="AO30">
        <v>15.631539</v>
      </c>
      <c r="AP30">
        <v>0</v>
      </c>
      <c r="AQ30">
        <v>9.7184930000000005</v>
      </c>
      <c r="AR30">
        <v>8.5688060000000004</v>
      </c>
      <c r="AS30">
        <v>14.356242999999999</v>
      </c>
      <c r="AT30">
        <v>19.334040999999999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9.6999999999999993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2459.3467880000003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399.33422300000001</v>
      </c>
      <c r="L31">
        <v>627.45269199999996</v>
      </c>
      <c r="M31">
        <v>56.490476999999998</v>
      </c>
      <c r="N31">
        <v>93.379130000000004</v>
      </c>
      <c r="O31">
        <v>87.689780999999996</v>
      </c>
      <c r="P31">
        <v>123.004187</v>
      </c>
      <c r="Q31">
        <v>10.747389999999999</v>
      </c>
      <c r="R31">
        <v>25.974582000000002</v>
      </c>
      <c r="S31">
        <v>9.9824610000000007</v>
      </c>
      <c r="T31">
        <v>0</v>
      </c>
      <c r="U31">
        <v>406.29065400000002</v>
      </c>
      <c r="V31">
        <v>10.976008</v>
      </c>
      <c r="W31">
        <v>27.509575000000002</v>
      </c>
      <c r="X31">
        <v>67.813135000000003</v>
      </c>
      <c r="Y31">
        <v>0</v>
      </c>
      <c r="Z31">
        <v>6.3584969999999998</v>
      </c>
      <c r="AA31">
        <v>0</v>
      </c>
      <c r="AB31">
        <v>28.452085</v>
      </c>
      <c r="AC31">
        <v>18.778880999999998</v>
      </c>
      <c r="AD31">
        <v>26.529827999999998</v>
      </c>
      <c r="AE31">
        <v>47.963346999999999</v>
      </c>
      <c r="AF31">
        <v>8.6095550000000003</v>
      </c>
      <c r="AG31">
        <v>38.545658000000003</v>
      </c>
      <c r="AH31">
        <v>136.163107</v>
      </c>
      <c r="AI31">
        <v>0</v>
      </c>
      <c r="AJ31">
        <v>0</v>
      </c>
      <c r="AK31">
        <v>49.616706999999998</v>
      </c>
      <c r="AL31">
        <v>80.043440000000004</v>
      </c>
      <c r="AM31">
        <v>0</v>
      </c>
      <c r="AN31">
        <v>1.0393559999999999</v>
      </c>
      <c r="AO31">
        <v>15.631539</v>
      </c>
      <c r="AP31">
        <v>0</v>
      </c>
      <c r="AQ31">
        <v>0</v>
      </c>
      <c r="AR31">
        <v>47.128435000000003</v>
      </c>
      <c r="AS31">
        <v>31.844757999999999</v>
      </c>
      <c r="AT31">
        <v>19.334040999999999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48.29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2550.9735290000003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399.33422300000001</v>
      </c>
      <c r="L32">
        <v>627.45269199999996</v>
      </c>
      <c r="M32">
        <v>56.490476999999998</v>
      </c>
      <c r="N32">
        <v>93.379130000000004</v>
      </c>
      <c r="O32">
        <v>87.689780999999996</v>
      </c>
      <c r="P32">
        <v>123.004187</v>
      </c>
      <c r="Q32">
        <v>10.747389999999999</v>
      </c>
      <c r="R32">
        <v>25.974582000000002</v>
      </c>
      <c r="S32">
        <v>9.9824610000000007</v>
      </c>
      <c r="T32">
        <v>0</v>
      </c>
      <c r="U32">
        <v>406.29065400000002</v>
      </c>
      <c r="V32">
        <v>10.976008</v>
      </c>
      <c r="W32">
        <v>27.509575000000002</v>
      </c>
      <c r="X32">
        <v>67.813135000000003</v>
      </c>
      <c r="Y32">
        <v>0</v>
      </c>
      <c r="Z32">
        <v>6.3584969999999998</v>
      </c>
      <c r="AA32">
        <v>0</v>
      </c>
      <c r="AB32">
        <v>28.452085</v>
      </c>
      <c r="AC32">
        <v>18.778880999999998</v>
      </c>
      <c r="AD32">
        <v>26.529827999999998</v>
      </c>
      <c r="AE32">
        <v>47.963346999999999</v>
      </c>
      <c r="AF32">
        <v>8.6095550000000003</v>
      </c>
      <c r="AG32">
        <v>38.545658000000003</v>
      </c>
      <c r="AH32">
        <v>136.163107</v>
      </c>
      <c r="AI32">
        <v>0</v>
      </c>
      <c r="AJ32">
        <v>0</v>
      </c>
      <c r="AK32">
        <v>49.616706999999998</v>
      </c>
      <c r="AL32">
        <v>80.043440000000004</v>
      </c>
      <c r="AM32">
        <v>0</v>
      </c>
      <c r="AN32">
        <v>1.0393559999999999</v>
      </c>
      <c r="AO32">
        <v>15.631539</v>
      </c>
      <c r="AP32">
        <v>0</v>
      </c>
      <c r="AQ32">
        <v>0</v>
      </c>
      <c r="AR32">
        <v>47.128435000000003</v>
      </c>
      <c r="AS32">
        <v>31.844757999999999</v>
      </c>
      <c r="AT32">
        <v>19.334040999999999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24.26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2526.9435290000006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449.613247</v>
      </c>
      <c r="L33">
        <v>627.45269199999996</v>
      </c>
      <c r="M33">
        <v>56.490476999999998</v>
      </c>
      <c r="N33">
        <v>93.379130000000004</v>
      </c>
      <c r="O33">
        <v>87.689780999999996</v>
      </c>
      <c r="P33">
        <v>123.004187</v>
      </c>
      <c r="Q33">
        <v>10.747389999999999</v>
      </c>
      <c r="R33">
        <v>25.974582000000002</v>
      </c>
      <c r="S33">
        <v>9.9824610000000007</v>
      </c>
      <c r="T33">
        <v>0</v>
      </c>
      <c r="U33">
        <v>406.29065400000002</v>
      </c>
      <c r="V33">
        <v>10.976008</v>
      </c>
      <c r="W33">
        <v>27.509575000000002</v>
      </c>
      <c r="X33">
        <v>67.813135000000003</v>
      </c>
      <c r="Y33">
        <v>0</v>
      </c>
      <c r="Z33">
        <v>6.3584969999999998</v>
      </c>
      <c r="AA33">
        <v>0</v>
      </c>
      <c r="AB33">
        <v>28.452085</v>
      </c>
      <c r="AC33">
        <v>9.3894400000000005</v>
      </c>
      <c r="AD33">
        <v>26.529827999999998</v>
      </c>
      <c r="AE33">
        <v>47.963346999999999</v>
      </c>
      <c r="AF33">
        <v>8.6095550000000003</v>
      </c>
      <c r="AG33">
        <v>38.545658000000003</v>
      </c>
      <c r="AH33">
        <v>136.163107</v>
      </c>
      <c r="AI33">
        <v>0</v>
      </c>
      <c r="AJ33">
        <v>0</v>
      </c>
      <c r="AK33">
        <v>49.616706999999998</v>
      </c>
      <c r="AL33">
        <v>80.043440000000004</v>
      </c>
      <c r="AM33">
        <v>0</v>
      </c>
      <c r="AN33">
        <v>1.0393559999999999</v>
      </c>
      <c r="AO33">
        <v>15.631539</v>
      </c>
      <c r="AP33">
        <v>0</v>
      </c>
      <c r="AQ33">
        <v>0</v>
      </c>
      <c r="AR33">
        <v>8.5688060000000004</v>
      </c>
      <c r="AS33">
        <v>31.844757999999999</v>
      </c>
      <c r="AT33">
        <v>19.334040999999999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9.6999999999999993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2514.7134830000009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363.47108700000001</v>
      </c>
      <c r="L34">
        <v>518.30519200000003</v>
      </c>
      <c r="M34">
        <v>56.490476999999998</v>
      </c>
      <c r="N34">
        <v>93.379130000000004</v>
      </c>
      <c r="O34">
        <v>87.689780999999996</v>
      </c>
      <c r="P34">
        <v>123.004187</v>
      </c>
      <c r="Q34">
        <v>4.851</v>
      </c>
      <c r="R34">
        <v>14.367119000000001</v>
      </c>
      <c r="S34">
        <v>7.3676310000000003</v>
      </c>
      <c r="T34">
        <v>0</v>
      </c>
      <c r="U34">
        <v>406.29065400000002</v>
      </c>
      <c r="V34">
        <v>6.0290179999999998</v>
      </c>
      <c r="W34">
        <v>15.26661</v>
      </c>
      <c r="X34">
        <v>48.314118999999998</v>
      </c>
      <c r="Y34">
        <v>0</v>
      </c>
      <c r="Z34">
        <v>6.3584969999999998</v>
      </c>
      <c r="AA34">
        <v>0</v>
      </c>
      <c r="AB34">
        <v>28.452085</v>
      </c>
      <c r="AC34">
        <v>9.3894400000000005</v>
      </c>
      <c r="AD34">
        <v>26.529827999999998</v>
      </c>
      <c r="AE34">
        <v>47.963346999999999</v>
      </c>
      <c r="AF34">
        <v>8.6095550000000003</v>
      </c>
      <c r="AG34">
        <v>38.545658000000003</v>
      </c>
      <c r="AH34">
        <v>136.163107</v>
      </c>
      <c r="AI34">
        <v>0</v>
      </c>
      <c r="AJ34">
        <v>0</v>
      </c>
      <c r="AK34">
        <v>49.616706999999998</v>
      </c>
      <c r="AL34">
        <v>80.043440000000004</v>
      </c>
      <c r="AM34">
        <v>0</v>
      </c>
      <c r="AN34">
        <v>1.0393559999999999</v>
      </c>
      <c r="AO34">
        <v>15.631539</v>
      </c>
      <c r="AP34">
        <v>0</v>
      </c>
      <c r="AQ34">
        <v>0</v>
      </c>
      <c r="AR34">
        <v>8.5688060000000004</v>
      </c>
      <c r="AS34">
        <v>31.844757999999999</v>
      </c>
      <c r="AT34">
        <v>19.334040999999999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9.6999999999999993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2262.6161690000004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351.74597799999998</v>
      </c>
      <c r="L35">
        <v>468.60660000000001</v>
      </c>
      <c r="M35">
        <v>56.490476999999998</v>
      </c>
      <c r="N35">
        <v>93.379130000000004</v>
      </c>
      <c r="O35">
        <v>87.689780999999996</v>
      </c>
      <c r="P35">
        <v>123.004187</v>
      </c>
      <c r="Q35">
        <v>4.851</v>
      </c>
      <c r="R35">
        <v>14.593296</v>
      </c>
      <c r="S35">
        <v>11.410367000000001</v>
      </c>
      <c r="T35">
        <v>0</v>
      </c>
      <c r="U35">
        <v>406.29065400000002</v>
      </c>
      <c r="V35">
        <v>6.0290179999999998</v>
      </c>
      <c r="W35">
        <v>15.26661</v>
      </c>
      <c r="X35">
        <v>48.314118999999998</v>
      </c>
      <c r="Y35">
        <v>0</v>
      </c>
      <c r="Z35">
        <v>6.3264800000000001</v>
      </c>
      <c r="AA35">
        <v>0</v>
      </c>
      <c r="AB35">
        <v>28.452085</v>
      </c>
      <c r="AC35">
        <v>9.3894400000000005</v>
      </c>
      <c r="AD35">
        <v>26.529827999999998</v>
      </c>
      <c r="AE35">
        <v>47.963346999999999</v>
      </c>
      <c r="AF35">
        <v>8.6095550000000003</v>
      </c>
      <c r="AG35">
        <v>38.545658000000003</v>
      </c>
      <c r="AH35">
        <v>136.163107</v>
      </c>
      <c r="AI35">
        <v>0</v>
      </c>
      <c r="AJ35">
        <v>0</v>
      </c>
      <c r="AK35">
        <v>49.616706999999998</v>
      </c>
      <c r="AL35">
        <v>78.916067999999996</v>
      </c>
      <c r="AM35">
        <v>0</v>
      </c>
      <c r="AN35">
        <v>1.0393559999999999</v>
      </c>
      <c r="AO35">
        <v>15.631539</v>
      </c>
      <c r="AP35">
        <v>0</v>
      </c>
      <c r="AQ35">
        <v>0</v>
      </c>
      <c r="AR35">
        <v>8.5688060000000004</v>
      </c>
      <c r="AS35">
        <v>9.7883479999999992</v>
      </c>
      <c r="AT35">
        <v>19.334040999999999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9.6999999999999993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2182.245582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351.80314900000002</v>
      </c>
      <c r="L36">
        <v>468.60660000000001</v>
      </c>
      <c r="M36">
        <v>56.490476999999998</v>
      </c>
      <c r="N36">
        <v>93.379130000000004</v>
      </c>
      <c r="O36">
        <v>87.689780999999996</v>
      </c>
      <c r="P36">
        <v>123.004187</v>
      </c>
      <c r="Q36">
        <v>4.851</v>
      </c>
      <c r="R36">
        <v>8.4919650000000004</v>
      </c>
      <c r="S36">
        <v>11.410367000000001</v>
      </c>
      <c r="T36">
        <v>0</v>
      </c>
      <c r="U36">
        <v>406.29065400000002</v>
      </c>
      <c r="V36">
        <v>6.0290179999999998</v>
      </c>
      <c r="W36">
        <v>15.26661</v>
      </c>
      <c r="X36">
        <v>48.314118999999998</v>
      </c>
      <c r="Y36">
        <v>0</v>
      </c>
      <c r="Z36">
        <v>6.3264800000000001</v>
      </c>
      <c r="AA36">
        <v>0</v>
      </c>
      <c r="AB36">
        <v>28.452085</v>
      </c>
      <c r="AC36">
        <v>9.3894400000000005</v>
      </c>
      <c r="AD36">
        <v>26.529827999999998</v>
      </c>
      <c r="AE36">
        <v>47.963346999999999</v>
      </c>
      <c r="AF36">
        <v>8.6095550000000003</v>
      </c>
      <c r="AG36">
        <v>38.545658000000003</v>
      </c>
      <c r="AH36">
        <v>136.163107</v>
      </c>
      <c r="AI36">
        <v>0</v>
      </c>
      <c r="AJ36">
        <v>0</v>
      </c>
      <c r="AK36">
        <v>49.616706999999998</v>
      </c>
      <c r="AL36">
        <v>78.916067999999996</v>
      </c>
      <c r="AM36">
        <v>0</v>
      </c>
      <c r="AN36">
        <v>1.0393559999999999</v>
      </c>
      <c r="AO36">
        <v>15.631539</v>
      </c>
      <c r="AP36">
        <v>0</v>
      </c>
      <c r="AQ36">
        <v>0</v>
      </c>
      <c r="AR36">
        <v>8.5688060000000004</v>
      </c>
      <c r="AS36">
        <v>9.7883479999999992</v>
      </c>
      <c r="AT36">
        <v>19.334040999999999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31.76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2198.2614220000005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362.99877400000003</v>
      </c>
      <c r="L37">
        <v>468.60660000000001</v>
      </c>
      <c r="M37">
        <v>56.490476999999998</v>
      </c>
      <c r="N37">
        <v>93.379130000000004</v>
      </c>
      <c r="O37">
        <v>87.689780999999996</v>
      </c>
      <c r="P37">
        <v>123.004187</v>
      </c>
      <c r="Q37">
        <v>4.851</v>
      </c>
      <c r="R37">
        <v>16.040619</v>
      </c>
      <c r="S37">
        <v>12.247172000000001</v>
      </c>
      <c r="T37">
        <v>0</v>
      </c>
      <c r="U37">
        <v>406.29065400000002</v>
      </c>
      <c r="V37">
        <v>6.0290179999999998</v>
      </c>
      <c r="W37">
        <v>15.26661</v>
      </c>
      <c r="X37">
        <v>48.314118999999998</v>
      </c>
      <c r="Y37">
        <v>0</v>
      </c>
      <c r="Z37">
        <v>6.3264800000000001</v>
      </c>
      <c r="AA37">
        <v>0</v>
      </c>
      <c r="AB37">
        <v>18.105872000000002</v>
      </c>
      <c r="AC37">
        <v>9.3894400000000005</v>
      </c>
      <c r="AD37">
        <v>26.529827999999998</v>
      </c>
      <c r="AE37">
        <v>47.963346999999999</v>
      </c>
      <c r="AF37">
        <v>8.6095550000000003</v>
      </c>
      <c r="AG37">
        <v>38.545658000000003</v>
      </c>
      <c r="AH37">
        <v>136.163107</v>
      </c>
      <c r="AI37">
        <v>0</v>
      </c>
      <c r="AJ37">
        <v>0</v>
      </c>
      <c r="AK37">
        <v>49.616706999999998</v>
      </c>
      <c r="AL37">
        <v>78.916067999999996</v>
      </c>
      <c r="AM37">
        <v>0</v>
      </c>
      <c r="AN37">
        <v>1.0393559999999999</v>
      </c>
      <c r="AO37">
        <v>17.052588</v>
      </c>
      <c r="AP37">
        <v>0</v>
      </c>
      <c r="AQ37">
        <v>0</v>
      </c>
      <c r="AR37">
        <v>8.5688060000000004</v>
      </c>
      <c r="AS37">
        <v>9.7883479999999992</v>
      </c>
      <c r="AT37">
        <v>19.334040999999999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70.31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2247.4673420000008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363.03843499999999</v>
      </c>
      <c r="L38">
        <v>385.17448300000001</v>
      </c>
      <c r="M38">
        <v>56.490476999999998</v>
      </c>
      <c r="N38">
        <v>93.379130000000004</v>
      </c>
      <c r="O38">
        <v>87.689780999999996</v>
      </c>
      <c r="P38">
        <v>123.004187</v>
      </c>
      <c r="Q38">
        <v>4.851</v>
      </c>
      <c r="R38">
        <v>16.040619</v>
      </c>
      <c r="S38">
        <v>12.247172000000001</v>
      </c>
      <c r="T38">
        <v>0</v>
      </c>
      <c r="U38">
        <v>406.29065400000002</v>
      </c>
      <c r="V38">
        <v>6.0290179999999998</v>
      </c>
      <c r="W38">
        <v>15.26661</v>
      </c>
      <c r="X38">
        <v>48.314118999999998</v>
      </c>
      <c r="Y38">
        <v>0</v>
      </c>
      <c r="Z38">
        <v>6.3264800000000001</v>
      </c>
      <c r="AA38">
        <v>0</v>
      </c>
      <c r="AB38">
        <v>18.105872000000002</v>
      </c>
      <c r="AC38">
        <v>9.3894400000000005</v>
      </c>
      <c r="AD38">
        <v>26.529827999999998</v>
      </c>
      <c r="AE38">
        <v>47.963346999999999</v>
      </c>
      <c r="AF38">
        <v>8.6095550000000003</v>
      </c>
      <c r="AG38">
        <v>38.545658000000003</v>
      </c>
      <c r="AH38">
        <v>136.163107</v>
      </c>
      <c r="AI38">
        <v>0</v>
      </c>
      <c r="AJ38">
        <v>0</v>
      </c>
      <c r="AK38">
        <v>49.616706999999998</v>
      </c>
      <c r="AL38">
        <v>78.916067999999996</v>
      </c>
      <c r="AM38">
        <v>0</v>
      </c>
      <c r="AN38">
        <v>1.0393559999999999</v>
      </c>
      <c r="AO38">
        <v>17.052588</v>
      </c>
      <c r="AP38">
        <v>0</v>
      </c>
      <c r="AQ38">
        <v>0</v>
      </c>
      <c r="AR38">
        <v>8.5688060000000004</v>
      </c>
      <c r="AS38">
        <v>9.7883479999999992</v>
      </c>
      <c r="AT38">
        <v>19.334040999999999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73.69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2167.4548860000004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364.201888</v>
      </c>
      <c r="L39">
        <v>343.85222499999998</v>
      </c>
      <c r="M39">
        <v>56.490476999999998</v>
      </c>
      <c r="N39">
        <v>93.379130000000004</v>
      </c>
      <c r="O39">
        <v>87.689780999999996</v>
      </c>
      <c r="P39">
        <v>123.004187</v>
      </c>
      <c r="Q39">
        <v>4.851</v>
      </c>
      <c r="R39">
        <v>17.227059000000001</v>
      </c>
      <c r="S39">
        <v>13.225375</v>
      </c>
      <c r="T39">
        <v>0</v>
      </c>
      <c r="U39">
        <v>406.29065400000002</v>
      </c>
      <c r="V39">
        <v>6.0290179999999998</v>
      </c>
      <c r="W39">
        <v>15.26661</v>
      </c>
      <c r="X39">
        <v>48.314118999999998</v>
      </c>
      <c r="Y39">
        <v>0</v>
      </c>
      <c r="Z39">
        <v>6.3264800000000001</v>
      </c>
      <c r="AA39">
        <v>0</v>
      </c>
      <c r="AB39">
        <v>18.105872000000002</v>
      </c>
      <c r="AC39">
        <v>9.3894400000000005</v>
      </c>
      <c r="AD39">
        <v>26.529827999999998</v>
      </c>
      <c r="AE39">
        <v>47.963346999999999</v>
      </c>
      <c r="AF39">
        <v>8.6095550000000003</v>
      </c>
      <c r="AG39">
        <v>38.545658000000003</v>
      </c>
      <c r="AH39">
        <v>113.469256</v>
      </c>
      <c r="AI39">
        <v>0</v>
      </c>
      <c r="AJ39">
        <v>0</v>
      </c>
      <c r="AK39">
        <v>49.616706999999998</v>
      </c>
      <c r="AL39">
        <v>78.916067999999996</v>
      </c>
      <c r="AM39">
        <v>0</v>
      </c>
      <c r="AN39">
        <v>1.0393559999999999</v>
      </c>
      <c r="AO39">
        <v>17.052588</v>
      </c>
      <c r="AP39">
        <v>0</v>
      </c>
      <c r="AQ39">
        <v>0</v>
      </c>
      <c r="AR39">
        <v>8.5688060000000004</v>
      </c>
      <c r="AS39">
        <v>9.7883479999999992</v>
      </c>
      <c r="AT39">
        <v>19.334040999999999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32.99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2066.0668729999998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364.23967599999997</v>
      </c>
      <c r="L40">
        <v>343.85222499999998</v>
      </c>
      <c r="M40">
        <v>56.490476999999998</v>
      </c>
      <c r="N40">
        <v>93.379130000000004</v>
      </c>
      <c r="O40">
        <v>87.689780999999996</v>
      </c>
      <c r="P40">
        <v>123.004187</v>
      </c>
      <c r="Q40">
        <v>4.851</v>
      </c>
      <c r="R40">
        <v>17.227059000000001</v>
      </c>
      <c r="S40">
        <v>13.225375</v>
      </c>
      <c r="T40">
        <v>0</v>
      </c>
      <c r="U40">
        <v>406.29065400000002</v>
      </c>
      <c r="V40">
        <v>6.0290179999999998</v>
      </c>
      <c r="W40">
        <v>15.26661</v>
      </c>
      <c r="X40">
        <v>48.314118999999998</v>
      </c>
      <c r="Y40">
        <v>0</v>
      </c>
      <c r="Z40">
        <v>6.3264800000000001</v>
      </c>
      <c r="AA40">
        <v>0</v>
      </c>
      <c r="AB40">
        <v>18.105872000000002</v>
      </c>
      <c r="AC40">
        <v>9.3894400000000005</v>
      </c>
      <c r="AD40">
        <v>26.529827999999998</v>
      </c>
      <c r="AE40">
        <v>47.963346999999999</v>
      </c>
      <c r="AF40">
        <v>8.6095550000000003</v>
      </c>
      <c r="AG40">
        <v>38.545658000000003</v>
      </c>
      <c r="AH40">
        <v>113.469256</v>
      </c>
      <c r="AI40">
        <v>0</v>
      </c>
      <c r="AJ40">
        <v>0</v>
      </c>
      <c r="AK40">
        <v>49.616706999999998</v>
      </c>
      <c r="AL40">
        <v>78.916067999999996</v>
      </c>
      <c r="AM40">
        <v>0</v>
      </c>
      <c r="AN40">
        <v>1.0393559999999999</v>
      </c>
      <c r="AO40">
        <v>17.052588</v>
      </c>
      <c r="AP40">
        <v>0</v>
      </c>
      <c r="AQ40">
        <v>0</v>
      </c>
      <c r="AR40">
        <v>19.279813999999998</v>
      </c>
      <c r="AS40">
        <v>9.7883479999999992</v>
      </c>
      <c r="AT40">
        <v>19.334040999999999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46.57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2090.395669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364.86672199999998</v>
      </c>
      <c r="L41">
        <v>343.85222499999998</v>
      </c>
      <c r="M41">
        <v>56.490476999999998</v>
      </c>
      <c r="N41">
        <v>93.379130000000004</v>
      </c>
      <c r="O41">
        <v>87.689780999999996</v>
      </c>
      <c r="P41">
        <v>123.004187</v>
      </c>
      <c r="Q41">
        <v>4.851</v>
      </c>
      <c r="R41">
        <v>20.893122999999999</v>
      </c>
      <c r="S41">
        <v>13.225375</v>
      </c>
      <c r="T41">
        <v>0</v>
      </c>
      <c r="U41">
        <v>406.29065400000002</v>
      </c>
      <c r="V41">
        <v>10.976008</v>
      </c>
      <c r="W41">
        <v>15.26661</v>
      </c>
      <c r="X41">
        <v>48.314118999999998</v>
      </c>
      <c r="Y41">
        <v>0</v>
      </c>
      <c r="Z41">
        <v>6.3264800000000001</v>
      </c>
      <c r="AA41">
        <v>0</v>
      </c>
      <c r="AB41">
        <v>18.105872000000002</v>
      </c>
      <c r="AC41">
        <v>9.3894400000000005</v>
      </c>
      <c r="AD41">
        <v>26.529827999999998</v>
      </c>
      <c r="AE41">
        <v>47.963346999999999</v>
      </c>
      <c r="AF41">
        <v>8.6095550000000003</v>
      </c>
      <c r="AG41">
        <v>38.545658000000003</v>
      </c>
      <c r="AH41">
        <v>113.469256</v>
      </c>
      <c r="AI41">
        <v>0</v>
      </c>
      <c r="AJ41">
        <v>0</v>
      </c>
      <c r="AK41">
        <v>49.616706999999998</v>
      </c>
      <c r="AL41">
        <v>78.916067999999996</v>
      </c>
      <c r="AM41">
        <v>0</v>
      </c>
      <c r="AN41">
        <v>1.0393559999999999</v>
      </c>
      <c r="AO41">
        <v>17.052588</v>
      </c>
      <c r="AP41">
        <v>0</v>
      </c>
      <c r="AQ41">
        <v>0</v>
      </c>
      <c r="AR41">
        <v>47.128435000000003</v>
      </c>
      <c r="AS41">
        <v>13.051130000000001</v>
      </c>
      <c r="AT41">
        <v>19.334040999999999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56.27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2140.4471719999997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364.89345600000001</v>
      </c>
      <c r="L42">
        <v>343.85222499999998</v>
      </c>
      <c r="M42">
        <v>56.490476999999998</v>
      </c>
      <c r="N42">
        <v>93.379130000000004</v>
      </c>
      <c r="O42">
        <v>87.689780999999996</v>
      </c>
      <c r="P42">
        <v>123.004187</v>
      </c>
      <c r="Q42">
        <v>4.851</v>
      </c>
      <c r="R42">
        <v>20.893122999999999</v>
      </c>
      <c r="S42">
        <v>13.225375</v>
      </c>
      <c r="T42">
        <v>0</v>
      </c>
      <c r="U42">
        <v>406.29065400000002</v>
      </c>
      <c r="V42">
        <v>10.976008</v>
      </c>
      <c r="W42">
        <v>15.26661</v>
      </c>
      <c r="X42">
        <v>48.314118999999998</v>
      </c>
      <c r="Y42">
        <v>0</v>
      </c>
      <c r="Z42">
        <v>6.3264800000000001</v>
      </c>
      <c r="AA42">
        <v>0</v>
      </c>
      <c r="AB42">
        <v>18.105872000000002</v>
      </c>
      <c r="AC42">
        <v>9.3894400000000005</v>
      </c>
      <c r="AD42">
        <v>26.529827999999998</v>
      </c>
      <c r="AE42">
        <v>47.963346999999999</v>
      </c>
      <c r="AF42">
        <v>8.6095550000000003</v>
      </c>
      <c r="AG42">
        <v>38.545658000000003</v>
      </c>
      <c r="AH42">
        <v>113.469256</v>
      </c>
      <c r="AI42">
        <v>0</v>
      </c>
      <c r="AJ42">
        <v>0</v>
      </c>
      <c r="AK42">
        <v>49.616706999999998</v>
      </c>
      <c r="AL42">
        <v>78.916067999999996</v>
      </c>
      <c r="AM42">
        <v>0</v>
      </c>
      <c r="AN42">
        <v>1.0393559999999999</v>
      </c>
      <c r="AO42">
        <v>17.052588</v>
      </c>
      <c r="AP42">
        <v>0</v>
      </c>
      <c r="AQ42">
        <v>0</v>
      </c>
      <c r="AR42">
        <v>47.128435000000003</v>
      </c>
      <c r="AS42">
        <v>31.844757999999999</v>
      </c>
      <c r="AT42">
        <v>19.334040999999999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2167.9975340000001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363.84981599999998</v>
      </c>
      <c r="L43">
        <v>343.85222499999998</v>
      </c>
      <c r="M43">
        <v>56.490476999999998</v>
      </c>
      <c r="N43">
        <v>93.379130000000004</v>
      </c>
      <c r="O43">
        <v>87.689780999999996</v>
      </c>
      <c r="P43">
        <v>123.004187</v>
      </c>
      <c r="Q43">
        <v>4.851</v>
      </c>
      <c r="R43">
        <v>16.898675000000001</v>
      </c>
      <c r="S43">
        <v>13.141124</v>
      </c>
      <c r="T43">
        <v>0</v>
      </c>
      <c r="U43">
        <v>406.29065400000002</v>
      </c>
      <c r="V43">
        <v>1.9334</v>
      </c>
      <c r="W43">
        <v>10.633699999999999</v>
      </c>
      <c r="X43">
        <v>35.381219999999999</v>
      </c>
      <c r="Y43">
        <v>0</v>
      </c>
      <c r="Z43">
        <v>6.3264800000000001</v>
      </c>
      <c r="AA43">
        <v>0</v>
      </c>
      <c r="AB43">
        <v>18.105872000000002</v>
      </c>
      <c r="AC43">
        <v>9.3894400000000005</v>
      </c>
      <c r="AD43">
        <v>26.529827999999998</v>
      </c>
      <c r="AE43">
        <v>47.963346999999999</v>
      </c>
      <c r="AF43">
        <v>8.6095550000000003</v>
      </c>
      <c r="AG43">
        <v>38.545658000000003</v>
      </c>
      <c r="AH43">
        <v>113.469256</v>
      </c>
      <c r="AI43">
        <v>0</v>
      </c>
      <c r="AJ43">
        <v>0</v>
      </c>
      <c r="AK43">
        <v>49.616706999999998</v>
      </c>
      <c r="AL43">
        <v>78.916067999999996</v>
      </c>
      <c r="AM43">
        <v>0</v>
      </c>
      <c r="AN43">
        <v>1.0393559999999999</v>
      </c>
      <c r="AO43">
        <v>17.621008</v>
      </c>
      <c r="AP43">
        <v>0</v>
      </c>
      <c r="AQ43">
        <v>0</v>
      </c>
      <c r="AR43">
        <v>12.853210000000001</v>
      </c>
      <c r="AS43">
        <v>31.844757999999999</v>
      </c>
      <c r="AT43">
        <v>19.334040999999999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72.760000000000005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2110.3199730000001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363.88815799999998</v>
      </c>
      <c r="L44">
        <v>343.85222499999998</v>
      </c>
      <c r="M44">
        <v>56.490476999999998</v>
      </c>
      <c r="N44">
        <v>93.379130000000004</v>
      </c>
      <c r="O44">
        <v>87.689780999999996</v>
      </c>
      <c r="P44">
        <v>123.004187</v>
      </c>
      <c r="Q44">
        <v>4.851</v>
      </c>
      <c r="R44">
        <v>16.898675000000001</v>
      </c>
      <c r="S44">
        <v>13.141124</v>
      </c>
      <c r="T44">
        <v>0</v>
      </c>
      <c r="U44">
        <v>406.29065400000002</v>
      </c>
      <c r="V44">
        <v>1.9334</v>
      </c>
      <c r="W44">
        <v>19.918562999999999</v>
      </c>
      <c r="X44">
        <v>50.926433000000003</v>
      </c>
      <c r="Y44">
        <v>0</v>
      </c>
      <c r="Z44">
        <v>6.3264800000000001</v>
      </c>
      <c r="AA44">
        <v>0</v>
      </c>
      <c r="AB44">
        <v>18.105872000000002</v>
      </c>
      <c r="AC44">
        <v>9.3894400000000005</v>
      </c>
      <c r="AD44">
        <v>26.529827999999998</v>
      </c>
      <c r="AE44">
        <v>47.963346999999999</v>
      </c>
      <c r="AF44">
        <v>8.6095550000000003</v>
      </c>
      <c r="AG44">
        <v>38.545658000000003</v>
      </c>
      <c r="AH44">
        <v>113.469256</v>
      </c>
      <c r="AI44">
        <v>0</v>
      </c>
      <c r="AJ44">
        <v>0</v>
      </c>
      <c r="AK44">
        <v>49.616706999999998</v>
      </c>
      <c r="AL44">
        <v>78.916067999999996</v>
      </c>
      <c r="AM44">
        <v>0</v>
      </c>
      <c r="AN44">
        <v>1.0393559999999999</v>
      </c>
      <c r="AO44">
        <v>17.621008</v>
      </c>
      <c r="AP44">
        <v>0</v>
      </c>
      <c r="AQ44">
        <v>0</v>
      </c>
      <c r="AR44">
        <v>12.853210000000001</v>
      </c>
      <c r="AS44">
        <v>9.7883479999999992</v>
      </c>
      <c r="AT44">
        <v>19.334040999999999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72.760000000000005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2113.1319810000005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363.84981599999998</v>
      </c>
      <c r="L45">
        <v>345.559031</v>
      </c>
      <c r="M45">
        <v>56.490476999999998</v>
      </c>
      <c r="N45">
        <v>93.379130000000004</v>
      </c>
      <c r="O45">
        <v>87.689780999999996</v>
      </c>
      <c r="P45">
        <v>123.004187</v>
      </c>
      <c r="Q45">
        <v>4.851</v>
      </c>
      <c r="R45">
        <v>20.618929000000001</v>
      </c>
      <c r="S45">
        <v>13.141124</v>
      </c>
      <c r="T45">
        <v>0</v>
      </c>
      <c r="U45">
        <v>406.29065400000002</v>
      </c>
      <c r="V45">
        <v>1.9334</v>
      </c>
      <c r="W45">
        <v>19.918562999999999</v>
      </c>
      <c r="X45">
        <v>50.926433000000003</v>
      </c>
      <c r="Y45">
        <v>0</v>
      </c>
      <c r="Z45">
        <v>6.3264800000000001</v>
      </c>
      <c r="AA45">
        <v>0</v>
      </c>
      <c r="AB45">
        <v>19.399149000000001</v>
      </c>
      <c r="AC45">
        <v>9.3894400000000005</v>
      </c>
      <c r="AD45">
        <v>26.529827999999998</v>
      </c>
      <c r="AE45">
        <v>47.963346999999999</v>
      </c>
      <c r="AF45">
        <v>8.6095550000000003</v>
      </c>
      <c r="AG45">
        <v>38.545658000000003</v>
      </c>
      <c r="AH45">
        <v>90.775405000000006</v>
      </c>
      <c r="AI45">
        <v>0</v>
      </c>
      <c r="AJ45">
        <v>0</v>
      </c>
      <c r="AK45">
        <v>49.616706999999998</v>
      </c>
      <c r="AL45">
        <v>80.043440000000004</v>
      </c>
      <c r="AM45">
        <v>0</v>
      </c>
      <c r="AN45">
        <v>1.0393559999999999</v>
      </c>
      <c r="AO45">
        <v>17.621008</v>
      </c>
      <c r="AP45">
        <v>0</v>
      </c>
      <c r="AQ45">
        <v>0</v>
      </c>
      <c r="AR45">
        <v>12.853210000000001</v>
      </c>
      <c r="AS45">
        <v>9.7883479999999992</v>
      </c>
      <c r="AT45">
        <v>19.334040999999999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72.760000000000005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2098.2474970000003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363.88815799999998</v>
      </c>
      <c r="L46">
        <v>345.559031</v>
      </c>
      <c r="M46">
        <v>56.490476999999998</v>
      </c>
      <c r="N46">
        <v>93.379130000000004</v>
      </c>
      <c r="O46">
        <v>87.689780999999996</v>
      </c>
      <c r="P46">
        <v>123.004187</v>
      </c>
      <c r="Q46">
        <v>4.851</v>
      </c>
      <c r="R46">
        <v>20.618929000000001</v>
      </c>
      <c r="S46">
        <v>13.141124</v>
      </c>
      <c r="T46">
        <v>0</v>
      </c>
      <c r="U46">
        <v>406.29065400000002</v>
      </c>
      <c r="V46">
        <v>1.9334</v>
      </c>
      <c r="W46">
        <v>19.918562999999999</v>
      </c>
      <c r="X46">
        <v>50.926433000000003</v>
      </c>
      <c r="Y46">
        <v>0</v>
      </c>
      <c r="Z46">
        <v>6.3264800000000001</v>
      </c>
      <c r="AA46">
        <v>0</v>
      </c>
      <c r="AB46">
        <v>19.399149000000001</v>
      </c>
      <c r="AC46">
        <v>9.3894400000000005</v>
      </c>
      <c r="AD46">
        <v>26.529827999999998</v>
      </c>
      <c r="AE46">
        <v>47.963346999999999</v>
      </c>
      <c r="AF46">
        <v>8.6095550000000003</v>
      </c>
      <c r="AG46">
        <v>38.545658000000003</v>
      </c>
      <c r="AH46">
        <v>90.775405000000006</v>
      </c>
      <c r="AI46">
        <v>0</v>
      </c>
      <c r="AJ46">
        <v>0</v>
      </c>
      <c r="AK46">
        <v>49.616706999999998</v>
      </c>
      <c r="AL46">
        <v>80.043440000000004</v>
      </c>
      <c r="AM46">
        <v>0</v>
      </c>
      <c r="AN46">
        <v>1.0393559999999999</v>
      </c>
      <c r="AO46">
        <v>17.621008</v>
      </c>
      <c r="AP46">
        <v>0</v>
      </c>
      <c r="AQ46">
        <v>0</v>
      </c>
      <c r="AR46">
        <v>12.853210000000001</v>
      </c>
      <c r="AS46">
        <v>9.7883479999999992</v>
      </c>
      <c r="AT46">
        <v>19.334040999999999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72.760000000000005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2098.2858390000001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363.70892700000002</v>
      </c>
      <c r="L47">
        <v>326.95740000000001</v>
      </c>
      <c r="M47">
        <v>56.490476999999998</v>
      </c>
      <c r="N47">
        <v>93.379130000000004</v>
      </c>
      <c r="O47">
        <v>87.689780999999996</v>
      </c>
      <c r="P47">
        <v>123.004187</v>
      </c>
      <c r="Q47">
        <v>4.851</v>
      </c>
      <c r="R47">
        <v>19.127393000000001</v>
      </c>
      <c r="S47">
        <v>12.503081</v>
      </c>
      <c r="T47">
        <v>0</v>
      </c>
      <c r="U47">
        <v>406.29065400000002</v>
      </c>
      <c r="V47">
        <v>1.9334</v>
      </c>
      <c r="W47">
        <v>19.918562999999999</v>
      </c>
      <c r="X47">
        <v>50.926433000000003</v>
      </c>
      <c r="Y47">
        <v>0</v>
      </c>
      <c r="Z47">
        <v>6.3264800000000001</v>
      </c>
      <c r="AA47">
        <v>0</v>
      </c>
      <c r="AB47">
        <v>25.555146000000001</v>
      </c>
      <c r="AC47">
        <v>9.3894400000000005</v>
      </c>
      <c r="AD47">
        <v>26.529827999999998</v>
      </c>
      <c r="AE47">
        <v>47.963346999999999</v>
      </c>
      <c r="AF47">
        <v>8.6095550000000003</v>
      </c>
      <c r="AG47">
        <v>38.545658000000003</v>
      </c>
      <c r="AH47">
        <v>90.775405000000006</v>
      </c>
      <c r="AI47">
        <v>0</v>
      </c>
      <c r="AJ47">
        <v>0</v>
      </c>
      <c r="AK47">
        <v>49.616706999999998</v>
      </c>
      <c r="AL47">
        <v>80.043440000000004</v>
      </c>
      <c r="AM47">
        <v>0</v>
      </c>
      <c r="AN47">
        <v>1.0393559999999999</v>
      </c>
      <c r="AO47">
        <v>19.894686</v>
      </c>
      <c r="AP47">
        <v>0</v>
      </c>
      <c r="AQ47">
        <v>0</v>
      </c>
      <c r="AR47">
        <v>12.853210000000001</v>
      </c>
      <c r="AS47">
        <v>9.7883479999999992</v>
      </c>
      <c r="AT47">
        <v>19.334040999999999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67.91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2080.9550729999996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363.75078600000001</v>
      </c>
      <c r="L48">
        <v>326.95740000000001</v>
      </c>
      <c r="M48">
        <v>56.490476999999998</v>
      </c>
      <c r="N48">
        <v>93.379130000000004</v>
      </c>
      <c r="O48">
        <v>87.689780999999996</v>
      </c>
      <c r="P48">
        <v>123.004187</v>
      </c>
      <c r="Q48">
        <v>4.851</v>
      </c>
      <c r="R48">
        <v>19.127393000000001</v>
      </c>
      <c r="S48">
        <v>12.503081</v>
      </c>
      <c r="T48">
        <v>0</v>
      </c>
      <c r="U48">
        <v>406.29065400000002</v>
      </c>
      <c r="V48">
        <v>1.9334</v>
      </c>
      <c r="W48">
        <v>19.918562999999999</v>
      </c>
      <c r="X48">
        <v>50.926433000000003</v>
      </c>
      <c r="Y48">
        <v>0</v>
      </c>
      <c r="Z48">
        <v>6.3264800000000001</v>
      </c>
      <c r="AA48">
        <v>0</v>
      </c>
      <c r="AB48">
        <v>25.555146000000001</v>
      </c>
      <c r="AC48">
        <v>9.3894400000000005</v>
      </c>
      <c r="AD48">
        <v>26.529827999999998</v>
      </c>
      <c r="AE48">
        <v>47.963346999999999</v>
      </c>
      <c r="AF48">
        <v>8.6095550000000003</v>
      </c>
      <c r="AG48">
        <v>38.545658000000003</v>
      </c>
      <c r="AH48">
        <v>90.775405000000006</v>
      </c>
      <c r="AI48">
        <v>0</v>
      </c>
      <c r="AJ48">
        <v>0</v>
      </c>
      <c r="AK48">
        <v>49.616706999999998</v>
      </c>
      <c r="AL48">
        <v>80.043440000000004</v>
      </c>
      <c r="AM48">
        <v>0</v>
      </c>
      <c r="AN48">
        <v>1.0393559999999999</v>
      </c>
      <c r="AO48">
        <v>19.894686</v>
      </c>
      <c r="AP48">
        <v>0</v>
      </c>
      <c r="AQ48">
        <v>0</v>
      </c>
      <c r="AR48">
        <v>12.853210000000001</v>
      </c>
      <c r="AS48">
        <v>9.7883479999999992</v>
      </c>
      <c r="AT48">
        <v>19.334040999999999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67.91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2080.996932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363.70892700000002</v>
      </c>
      <c r="L49">
        <v>326.95740000000001</v>
      </c>
      <c r="M49">
        <v>56.490476999999998</v>
      </c>
      <c r="N49">
        <v>114.604868</v>
      </c>
      <c r="O49">
        <v>113.604108</v>
      </c>
      <c r="P49">
        <v>123.004187</v>
      </c>
      <c r="Q49">
        <v>4.851</v>
      </c>
      <c r="R49">
        <v>3.4345080000000001</v>
      </c>
      <c r="S49">
        <v>5.8212000000000002</v>
      </c>
      <c r="T49">
        <v>0</v>
      </c>
      <c r="U49">
        <v>406.29065400000002</v>
      </c>
      <c r="V49">
        <v>1.9334</v>
      </c>
      <c r="W49">
        <v>19.197889</v>
      </c>
      <c r="X49">
        <v>50.926433000000003</v>
      </c>
      <c r="Y49">
        <v>0</v>
      </c>
      <c r="Z49">
        <v>6.3264800000000001</v>
      </c>
      <c r="AA49">
        <v>0</v>
      </c>
      <c r="AB49">
        <v>18.105872000000002</v>
      </c>
      <c r="AC49">
        <v>9.3894400000000005</v>
      </c>
      <c r="AD49">
        <v>26.529827999999998</v>
      </c>
      <c r="AE49">
        <v>47.963346999999999</v>
      </c>
      <c r="AF49">
        <v>8.6095550000000003</v>
      </c>
      <c r="AG49">
        <v>38.545658000000003</v>
      </c>
      <c r="AH49">
        <v>90.775405000000006</v>
      </c>
      <c r="AI49">
        <v>0</v>
      </c>
      <c r="AJ49">
        <v>0</v>
      </c>
      <c r="AK49">
        <v>49.616706999999998</v>
      </c>
      <c r="AL49">
        <v>80.043440000000004</v>
      </c>
      <c r="AM49">
        <v>0</v>
      </c>
      <c r="AN49">
        <v>1.0393559999999999</v>
      </c>
      <c r="AO49">
        <v>19.894686</v>
      </c>
      <c r="AP49">
        <v>0</v>
      </c>
      <c r="AQ49">
        <v>0</v>
      </c>
      <c r="AR49">
        <v>12.853210000000001</v>
      </c>
      <c r="AS49">
        <v>9.7883479999999992</v>
      </c>
      <c r="AT49">
        <v>19.334040999999999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67.91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2097.550424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363.75078600000001</v>
      </c>
      <c r="L50">
        <v>326.95740000000001</v>
      </c>
      <c r="M50">
        <v>56.490476999999998</v>
      </c>
      <c r="N50">
        <v>114.60487500000001</v>
      </c>
      <c r="O50">
        <v>119.980389</v>
      </c>
      <c r="P50">
        <v>123.004187</v>
      </c>
      <c r="Q50">
        <v>4.851</v>
      </c>
      <c r="R50">
        <v>3.4345080000000001</v>
      </c>
      <c r="S50">
        <v>5.8212000000000002</v>
      </c>
      <c r="T50">
        <v>0</v>
      </c>
      <c r="U50">
        <v>406.29065400000002</v>
      </c>
      <c r="V50">
        <v>1.9334</v>
      </c>
      <c r="W50">
        <v>19.197889</v>
      </c>
      <c r="X50">
        <v>50.926433000000003</v>
      </c>
      <c r="Y50">
        <v>0</v>
      </c>
      <c r="Z50">
        <v>6.3264800000000001</v>
      </c>
      <c r="AA50">
        <v>0</v>
      </c>
      <c r="AB50">
        <v>18.105872000000002</v>
      </c>
      <c r="AC50">
        <v>9.3894400000000005</v>
      </c>
      <c r="AD50">
        <v>26.529827999999998</v>
      </c>
      <c r="AE50">
        <v>47.963346999999999</v>
      </c>
      <c r="AF50">
        <v>8.6095550000000003</v>
      </c>
      <c r="AG50">
        <v>38.545658000000003</v>
      </c>
      <c r="AH50">
        <v>90.775405000000006</v>
      </c>
      <c r="AI50">
        <v>0</v>
      </c>
      <c r="AJ50">
        <v>0</v>
      </c>
      <c r="AK50">
        <v>49.616706999999998</v>
      </c>
      <c r="AL50">
        <v>80.043440000000004</v>
      </c>
      <c r="AM50">
        <v>0</v>
      </c>
      <c r="AN50">
        <v>1.0393559999999999</v>
      </c>
      <c r="AO50">
        <v>19.894686</v>
      </c>
      <c r="AP50">
        <v>0</v>
      </c>
      <c r="AQ50">
        <v>0</v>
      </c>
      <c r="AR50">
        <v>12.853210000000001</v>
      </c>
      <c r="AS50">
        <v>9.7883479999999992</v>
      </c>
      <c r="AT50">
        <v>19.334040999999999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67.91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2103.9685710000003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363.70892700000002</v>
      </c>
      <c r="L51">
        <v>326.95740000000001</v>
      </c>
      <c r="M51">
        <v>89.258399999999995</v>
      </c>
      <c r="N51">
        <v>114.60487500000001</v>
      </c>
      <c r="O51">
        <v>119.980389</v>
      </c>
      <c r="P51">
        <v>123.004187</v>
      </c>
      <c r="Q51">
        <v>4.851</v>
      </c>
      <c r="R51">
        <v>4.6472579999999999</v>
      </c>
      <c r="S51">
        <v>12.503081</v>
      </c>
      <c r="T51">
        <v>0</v>
      </c>
      <c r="U51">
        <v>406.29065400000002</v>
      </c>
      <c r="V51">
        <v>6.8803910000000004</v>
      </c>
      <c r="W51">
        <v>19.197889</v>
      </c>
      <c r="X51">
        <v>50.926433000000003</v>
      </c>
      <c r="Y51">
        <v>0</v>
      </c>
      <c r="Z51">
        <v>6.3264800000000001</v>
      </c>
      <c r="AA51">
        <v>0</v>
      </c>
      <c r="AB51">
        <v>18.881837999999998</v>
      </c>
      <c r="AC51">
        <v>9.3894400000000005</v>
      </c>
      <c r="AD51">
        <v>26.529827999999998</v>
      </c>
      <c r="AE51">
        <v>47.963346999999999</v>
      </c>
      <c r="AF51">
        <v>8.6095550000000003</v>
      </c>
      <c r="AG51">
        <v>38.545658000000003</v>
      </c>
      <c r="AH51">
        <v>113.469256</v>
      </c>
      <c r="AI51">
        <v>0</v>
      </c>
      <c r="AJ51">
        <v>0</v>
      </c>
      <c r="AK51">
        <v>49.616706999999998</v>
      </c>
      <c r="AL51">
        <v>80.607127000000006</v>
      </c>
      <c r="AM51">
        <v>0</v>
      </c>
      <c r="AN51">
        <v>1.0393559999999999</v>
      </c>
      <c r="AO51">
        <v>19.894686</v>
      </c>
      <c r="AP51">
        <v>0</v>
      </c>
      <c r="AQ51">
        <v>0</v>
      </c>
      <c r="AR51">
        <v>14.995411000000001</v>
      </c>
      <c r="AS51">
        <v>10.440904</v>
      </c>
      <c r="AT51">
        <v>19.334040999999999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67.91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2176.3645179999999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363.75078600000001</v>
      </c>
      <c r="L52">
        <v>326.95740000000001</v>
      </c>
      <c r="M52">
        <v>89.258399999999995</v>
      </c>
      <c r="N52">
        <v>114.60487500000001</v>
      </c>
      <c r="O52">
        <v>119.980389</v>
      </c>
      <c r="P52">
        <v>133.307997</v>
      </c>
      <c r="Q52">
        <v>4.851</v>
      </c>
      <c r="R52">
        <v>4.7927879999999998</v>
      </c>
      <c r="S52">
        <v>12.503081</v>
      </c>
      <c r="T52">
        <v>0</v>
      </c>
      <c r="U52">
        <v>406.29065400000002</v>
      </c>
      <c r="V52">
        <v>6.8803910000000004</v>
      </c>
      <c r="W52">
        <v>19.197889</v>
      </c>
      <c r="X52">
        <v>50.926433000000003</v>
      </c>
      <c r="Y52">
        <v>0</v>
      </c>
      <c r="Z52">
        <v>6.3264800000000001</v>
      </c>
      <c r="AA52">
        <v>0</v>
      </c>
      <c r="AB52">
        <v>18.881837999999998</v>
      </c>
      <c r="AC52">
        <v>9.3894400000000005</v>
      </c>
      <c r="AD52">
        <v>26.529827999999998</v>
      </c>
      <c r="AE52">
        <v>47.963346999999999</v>
      </c>
      <c r="AF52">
        <v>8.6095550000000003</v>
      </c>
      <c r="AG52">
        <v>38.545658000000003</v>
      </c>
      <c r="AH52">
        <v>113.469256</v>
      </c>
      <c r="AI52">
        <v>0</v>
      </c>
      <c r="AJ52">
        <v>0</v>
      </c>
      <c r="AK52">
        <v>49.616706999999998</v>
      </c>
      <c r="AL52">
        <v>80.607127000000006</v>
      </c>
      <c r="AM52">
        <v>0</v>
      </c>
      <c r="AN52">
        <v>1.0393559999999999</v>
      </c>
      <c r="AO52">
        <v>19.894686</v>
      </c>
      <c r="AP52">
        <v>0</v>
      </c>
      <c r="AQ52">
        <v>0</v>
      </c>
      <c r="AR52">
        <v>14.995411000000001</v>
      </c>
      <c r="AS52">
        <v>10.440904</v>
      </c>
      <c r="AT52">
        <v>19.334040999999999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67.91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2186.8557170000004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363.70892700000002</v>
      </c>
      <c r="L53">
        <v>326.95740000000001</v>
      </c>
      <c r="M53">
        <v>89.258399999999995</v>
      </c>
      <c r="N53">
        <v>114.60487500000001</v>
      </c>
      <c r="O53">
        <v>119.980389</v>
      </c>
      <c r="P53">
        <v>135.15856199999999</v>
      </c>
      <c r="Q53">
        <v>4.851</v>
      </c>
      <c r="R53">
        <v>4.7927879999999998</v>
      </c>
      <c r="S53">
        <v>12.503081</v>
      </c>
      <c r="T53">
        <v>0</v>
      </c>
      <c r="U53">
        <v>406.29065400000002</v>
      </c>
      <c r="V53">
        <v>6.8803910000000004</v>
      </c>
      <c r="W53">
        <v>21.962651000000001</v>
      </c>
      <c r="X53">
        <v>54.880235999999996</v>
      </c>
      <c r="Y53">
        <v>0</v>
      </c>
      <c r="Z53">
        <v>6.3264800000000001</v>
      </c>
      <c r="AA53">
        <v>0</v>
      </c>
      <c r="AB53">
        <v>18.881837999999998</v>
      </c>
      <c r="AC53">
        <v>9.3894400000000005</v>
      </c>
      <c r="AD53">
        <v>26.529827999999998</v>
      </c>
      <c r="AE53">
        <v>47.963346999999999</v>
      </c>
      <c r="AF53">
        <v>8.6095550000000003</v>
      </c>
      <c r="AG53">
        <v>38.545658000000003</v>
      </c>
      <c r="AH53">
        <v>113.469256</v>
      </c>
      <c r="AI53">
        <v>0</v>
      </c>
      <c r="AJ53">
        <v>0</v>
      </c>
      <c r="AK53">
        <v>49.616706999999998</v>
      </c>
      <c r="AL53">
        <v>80.607127000000006</v>
      </c>
      <c r="AM53">
        <v>0</v>
      </c>
      <c r="AN53">
        <v>1.0393559999999999</v>
      </c>
      <c r="AO53">
        <v>19.894686</v>
      </c>
      <c r="AP53">
        <v>0</v>
      </c>
      <c r="AQ53">
        <v>0</v>
      </c>
      <c r="AR53">
        <v>12.853210000000001</v>
      </c>
      <c r="AS53">
        <v>10.440904</v>
      </c>
      <c r="AT53">
        <v>19.334040999999999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67.91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2193.2407870000011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363.75078600000001</v>
      </c>
      <c r="L54">
        <v>326.95740000000001</v>
      </c>
      <c r="M54">
        <v>89.258399999999995</v>
      </c>
      <c r="N54">
        <v>114.60487500000001</v>
      </c>
      <c r="O54">
        <v>119.980389</v>
      </c>
      <c r="P54">
        <v>135.15856199999999</v>
      </c>
      <c r="Q54">
        <v>4.851</v>
      </c>
      <c r="R54">
        <v>4.7927879999999998</v>
      </c>
      <c r="S54">
        <v>12.503081</v>
      </c>
      <c r="T54">
        <v>0</v>
      </c>
      <c r="U54">
        <v>406.29065400000002</v>
      </c>
      <c r="V54">
        <v>6.8803910000000004</v>
      </c>
      <c r="W54">
        <v>21.962651000000001</v>
      </c>
      <c r="X54">
        <v>54.880235999999996</v>
      </c>
      <c r="Y54">
        <v>0</v>
      </c>
      <c r="Z54">
        <v>6.3264800000000001</v>
      </c>
      <c r="AA54">
        <v>0</v>
      </c>
      <c r="AB54">
        <v>18.881837999999998</v>
      </c>
      <c r="AC54">
        <v>9.3894400000000005</v>
      </c>
      <c r="AD54">
        <v>26.529827999999998</v>
      </c>
      <c r="AE54">
        <v>47.963346999999999</v>
      </c>
      <c r="AF54">
        <v>8.6095550000000003</v>
      </c>
      <c r="AG54">
        <v>38.545658000000003</v>
      </c>
      <c r="AH54">
        <v>113.469256</v>
      </c>
      <c r="AI54">
        <v>0</v>
      </c>
      <c r="AJ54">
        <v>0</v>
      </c>
      <c r="AK54">
        <v>49.616706999999998</v>
      </c>
      <c r="AL54">
        <v>80.607127000000006</v>
      </c>
      <c r="AM54">
        <v>0</v>
      </c>
      <c r="AN54">
        <v>1.0393559999999999</v>
      </c>
      <c r="AO54">
        <v>19.894686</v>
      </c>
      <c r="AP54">
        <v>0</v>
      </c>
      <c r="AQ54">
        <v>0</v>
      </c>
      <c r="AR54">
        <v>12.853210000000001</v>
      </c>
      <c r="AS54">
        <v>10.440904</v>
      </c>
      <c r="AT54">
        <v>19.334040999999999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67.91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2193.282646000001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363.70892700000002</v>
      </c>
      <c r="L55">
        <v>326.95740000000001</v>
      </c>
      <c r="M55">
        <v>89.258399999999995</v>
      </c>
      <c r="N55">
        <v>114.60487500000001</v>
      </c>
      <c r="O55">
        <v>119.980389</v>
      </c>
      <c r="P55">
        <v>135.15856199999999</v>
      </c>
      <c r="Q55">
        <v>4.851</v>
      </c>
      <c r="R55">
        <v>4.7927879999999998</v>
      </c>
      <c r="S55">
        <v>13.141124</v>
      </c>
      <c r="T55">
        <v>0</v>
      </c>
      <c r="U55">
        <v>406.29065400000002</v>
      </c>
      <c r="V55">
        <v>1.9334</v>
      </c>
      <c r="W55">
        <v>21.962651000000001</v>
      </c>
      <c r="X55">
        <v>54.880235999999996</v>
      </c>
      <c r="Y55">
        <v>0</v>
      </c>
      <c r="Z55">
        <v>6.3264800000000001</v>
      </c>
      <c r="AA55">
        <v>0</v>
      </c>
      <c r="AB55">
        <v>18.881837999999998</v>
      </c>
      <c r="AC55">
        <v>9.3894400000000005</v>
      </c>
      <c r="AD55">
        <v>26.529827999999998</v>
      </c>
      <c r="AE55">
        <v>47.963346999999999</v>
      </c>
      <c r="AF55">
        <v>8.6095550000000003</v>
      </c>
      <c r="AG55">
        <v>38.545658000000003</v>
      </c>
      <c r="AH55">
        <v>113.469256</v>
      </c>
      <c r="AI55">
        <v>0</v>
      </c>
      <c r="AJ55">
        <v>0</v>
      </c>
      <c r="AK55">
        <v>49.616706999999998</v>
      </c>
      <c r="AL55">
        <v>80.607127000000006</v>
      </c>
      <c r="AM55">
        <v>0</v>
      </c>
      <c r="AN55">
        <v>1.0393559999999999</v>
      </c>
      <c r="AO55">
        <v>19.894686</v>
      </c>
      <c r="AP55">
        <v>0</v>
      </c>
      <c r="AQ55">
        <v>0</v>
      </c>
      <c r="AR55">
        <v>13.92431</v>
      </c>
      <c r="AS55">
        <v>10.440904</v>
      </c>
      <c r="AT55">
        <v>19.334040999999999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67.91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2190.0029390000004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363.75078600000001</v>
      </c>
      <c r="L56">
        <v>326.95740000000001</v>
      </c>
      <c r="M56">
        <v>89.258399999999995</v>
      </c>
      <c r="N56">
        <v>114.60487500000001</v>
      </c>
      <c r="O56">
        <v>119.980389</v>
      </c>
      <c r="P56">
        <v>135.15856199999999</v>
      </c>
      <c r="Q56">
        <v>4.851</v>
      </c>
      <c r="R56">
        <v>4.7927879999999998</v>
      </c>
      <c r="S56">
        <v>13.141124</v>
      </c>
      <c r="T56">
        <v>0</v>
      </c>
      <c r="U56">
        <v>406.29065400000002</v>
      </c>
      <c r="V56">
        <v>1.9334</v>
      </c>
      <c r="W56">
        <v>21.962651000000001</v>
      </c>
      <c r="X56">
        <v>54.880235999999996</v>
      </c>
      <c r="Y56">
        <v>0</v>
      </c>
      <c r="Z56">
        <v>6.3264800000000001</v>
      </c>
      <c r="AA56">
        <v>0</v>
      </c>
      <c r="AB56">
        <v>18.881837999999998</v>
      </c>
      <c r="AC56">
        <v>9.3894400000000005</v>
      </c>
      <c r="AD56">
        <v>26.529827999999998</v>
      </c>
      <c r="AE56">
        <v>47.963346999999999</v>
      </c>
      <c r="AF56">
        <v>8.6095550000000003</v>
      </c>
      <c r="AG56">
        <v>38.545658000000003</v>
      </c>
      <c r="AH56">
        <v>113.469256</v>
      </c>
      <c r="AI56">
        <v>0</v>
      </c>
      <c r="AJ56">
        <v>0</v>
      </c>
      <c r="AK56">
        <v>49.616706999999998</v>
      </c>
      <c r="AL56">
        <v>80.607127000000006</v>
      </c>
      <c r="AM56">
        <v>0</v>
      </c>
      <c r="AN56">
        <v>1.0393559999999999</v>
      </c>
      <c r="AO56">
        <v>19.894686</v>
      </c>
      <c r="AP56">
        <v>0</v>
      </c>
      <c r="AQ56">
        <v>0</v>
      </c>
      <c r="AR56">
        <v>13.92431</v>
      </c>
      <c r="AS56">
        <v>10.440904</v>
      </c>
      <c r="AT56">
        <v>19.334040999999999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67.91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2190.0447980000004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364.45400999999998</v>
      </c>
      <c r="L57">
        <v>337.62959999999998</v>
      </c>
      <c r="M57">
        <v>89.258399999999995</v>
      </c>
      <c r="N57">
        <v>114.60487500000001</v>
      </c>
      <c r="O57">
        <v>119.980389</v>
      </c>
      <c r="P57">
        <v>135.15856199999999</v>
      </c>
      <c r="Q57">
        <v>4.851</v>
      </c>
      <c r="R57">
        <v>4.7927879999999998</v>
      </c>
      <c r="S57">
        <v>12.503081</v>
      </c>
      <c r="T57">
        <v>0</v>
      </c>
      <c r="U57">
        <v>406.29065400000002</v>
      </c>
      <c r="V57">
        <v>1.9334</v>
      </c>
      <c r="W57">
        <v>21.962651000000001</v>
      </c>
      <c r="X57">
        <v>54.880235999999996</v>
      </c>
      <c r="Y57">
        <v>0</v>
      </c>
      <c r="Z57">
        <v>0</v>
      </c>
      <c r="AA57">
        <v>0</v>
      </c>
      <c r="AB57">
        <v>18.881837999999998</v>
      </c>
      <c r="AC57">
        <v>9.3894400000000005</v>
      </c>
      <c r="AD57">
        <v>26.529827999999998</v>
      </c>
      <c r="AE57">
        <v>47.963346999999999</v>
      </c>
      <c r="AF57">
        <v>8.6095550000000003</v>
      </c>
      <c r="AG57">
        <v>38.545658000000003</v>
      </c>
      <c r="AH57">
        <v>136.163107</v>
      </c>
      <c r="AI57">
        <v>0</v>
      </c>
      <c r="AJ57">
        <v>0</v>
      </c>
      <c r="AK57">
        <v>49.616706999999998</v>
      </c>
      <c r="AL57">
        <v>80.607127000000006</v>
      </c>
      <c r="AM57">
        <v>0</v>
      </c>
      <c r="AN57">
        <v>1.0393559999999999</v>
      </c>
      <c r="AO57">
        <v>18.757847000000002</v>
      </c>
      <c r="AP57">
        <v>0</v>
      </c>
      <c r="AQ57">
        <v>0</v>
      </c>
      <c r="AR57">
        <v>13.92431</v>
      </c>
      <c r="AS57">
        <v>10.440904</v>
      </c>
      <c r="AT57">
        <v>19.334040999999999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67.91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2216.0127110000003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364.48519700000003</v>
      </c>
      <c r="L58">
        <v>329.86799999999999</v>
      </c>
      <c r="M58">
        <v>89.258399999999995</v>
      </c>
      <c r="N58">
        <v>114.60487500000001</v>
      </c>
      <c r="O58">
        <v>119.980389</v>
      </c>
      <c r="P58">
        <v>135.15856199999999</v>
      </c>
      <c r="Q58">
        <v>4.851</v>
      </c>
      <c r="R58">
        <v>17.410530000000001</v>
      </c>
      <c r="S58">
        <v>12.503081</v>
      </c>
      <c r="T58">
        <v>0</v>
      </c>
      <c r="U58">
        <v>406.29065400000002</v>
      </c>
      <c r="V58">
        <v>6.8803910000000004</v>
      </c>
      <c r="W58">
        <v>21.962651000000001</v>
      </c>
      <c r="X58">
        <v>54.880235999999996</v>
      </c>
      <c r="Y58">
        <v>0</v>
      </c>
      <c r="Z58">
        <v>0</v>
      </c>
      <c r="AA58">
        <v>0</v>
      </c>
      <c r="AB58">
        <v>18.881837999999998</v>
      </c>
      <c r="AC58">
        <v>9.3894400000000005</v>
      </c>
      <c r="AD58">
        <v>26.529827999999998</v>
      </c>
      <c r="AE58">
        <v>47.963346999999999</v>
      </c>
      <c r="AF58">
        <v>8.6095550000000003</v>
      </c>
      <c r="AG58">
        <v>38.545658000000003</v>
      </c>
      <c r="AH58">
        <v>136.163107</v>
      </c>
      <c r="AI58">
        <v>0</v>
      </c>
      <c r="AJ58">
        <v>0</v>
      </c>
      <c r="AK58">
        <v>49.616706999999998</v>
      </c>
      <c r="AL58">
        <v>80.607127000000006</v>
      </c>
      <c r="AM58">
        <v>0</v>
      </c>
      <c r="AN58">
        <v>1.0393559999999999</v>
      </c>
      <c r="AO58">
        <v>18.757847000000002</v>
      </c>
      <c r="AP58">
        <v>0</v>
      </c>
      <c r="AQ58">
        <v>0</v>
      </c>
      <c r="AR58">
        <v>13.92431</v>
      </c>
      <c r="AS58">
        <v>10.440904</v>
      </c>
      <c r="AT58">
        <v>19.334040999999999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67.91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2225.8470310000002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364.45400999999998</v>
      </c>
      <c r="L59">
        <v>329.86799999999999</v>
      </c>
      <c r="M59">
        <v>89.258399999999995</v>
      </c>
      <c r="N59">
        <v>114.60487500000001</v>
      </c>
      <c r="O59">
        <v>119.980389</v>
      </c>
      <c r="P59">
        <v>135.15856199999999</v>
      </c>
      <c r="Q59">
        <v>4.851</v>
      </c>
      <c r="R59">
        <v>17.410530000000001</v>
      </c>
      <c r="S59">
        <v>12.503081</v>
      </c>
      <c r="T59">
        <v>0</v>
      </c>
      <c r="U59">
        <v>406.29065400000002</v>
      </c>
      <c r="V59">
        <v>6.8803910000000004</v>
      </c>
      <c r="W59">
        <v>21.962651000000001</v>
      </c>
      <c r="X59">
        <v>67.813135000000003</v>
      </c>
      <c r="Y59">
        <v>0</v>
      </c>
      <c r="Z59">
        <v>0</v>
      </c>
      <c r="AA59">
        <v>0</v>
      </c>
      <c r="AB59">
        <v>18.105872000000002</v>
      </c>
      <c r="AC59">
        <v>9.3894400000000005</v>
      </c>
      <c r="AD59">
        <v>26.529827999999998</v>
      </c>
      <c r="AE59">
        <v>47.963346999999999</v>
      </c>
      <c r="AF59">
        <v>8.6095550000000003</v>
      </c>
      <c r="AG59">
        <v>38.545658000000003</v>
      </c>
      <c r="AH59">
        <v>136.163107</v>
      </c>
      <c r="AI59">
        <v>0</v>
      </c>
      <c r="AJ59">
        <v>0</v>
      </c>
      <c r="AK59">
        <v>49.616706999999998</v>
      </c>
      <c r="AL59">
        <v>80.607127000000006</v>
      </c>
      <c r="AM59">
        <v>0</v>
      </c>
      <c r="AN59">
        <v>1.0393559999999999</v>
      </c>
      <c r="AO59">
        <v>18.757847000000002</v>
      </c>
      <c r="AP59">
        <v>0</v>
      </c>
      <c r="AQ59">
        <v>0</v>
      </c>
      <c r="AR59">
        <v>13.92431</v>
      </c>
      <c r="AS59">
        <v>10.440904</v>
      </c>
      <c r="AT59">
        <v>19.334040999999999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82.37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2252.4327770000004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364.48519700000003</v>
      </c>
      <c r="L60">
        <v>360.9144</v>
      </c>
      <c r="M60">
        <v>89.258399999999995</v>
      </c>
      <c r="N60">
        <v>114.60487500000001</v>
      </c>
      <c r="O60">
        <v>119.980389</v>
      </c>
      <c r="P60">
        <v>135.15856199999999</v>
      </c>
      <c r="Q60">
        <v>4.851</v>
      </c>
      <c r="R60">
        <v>17.410530000000001</v>
      </c>
      <c r="S60">
        <v>12.503081</v>
      </c>
      <c r="T60">
        <v>0</v>
      </c>
      <c r="U60">
        <v>406.29065400000002</v>
      </c>
      <c r="V60">
        <v>10.976008</v>
      </c>
      <c r="W60">
        <v>25.89509</v>
      </c>
      <c r="X60">
        <v>67.813135000000003</v>
      </c>
      <c r="Y60">
        <v>0</v>
      </c>
      <c r="Z60">
        <v>0</v>
      </c>
      <c r="AA60">
        <v>0</v>
      </c>
      <c r="AB60">
        <v>18.105872000000002</v>
      </c>
      <c r="AC60">
        <v>9.3894400000000005</v>
      </c>
      <c r="AD60">
        <v>26.529827999999998</v>
      </c>
      <c r="AE60">
        <v>47.963346999999999</v>
      </c>
      <c r="AF60">
        <v>8.6095550000000003</v>
      </c>
      <c r="AG60">
        <v>38.545658000000003</v>
      </c>
      <c r="AH60">
        <v>136.163107</v>
      </c>
      <c r="AI60">
        <v>0</v>
      </c>
      <c r="AJ60">
        <v>0</v>
      </c>
      <c r="AK60">
        <v>49.616706999999998</v>
      </c>
      <c r="AL60">
        <v>80.607127000000006</v>
      </c>
      <c r="AM60">
        <v>0</v>
      </c>
      <c r="AN60">
        <v>1.0393559999999999</v>
      </c>
      <c r="AO60">
        <v>18.757847000000002</v>
      </c>
      <c r="AP60">
        <v>0</v>
      </c>
      <c r="AQ60">
        <v>0</v>
      </c>
      <c r="AR60">
        <v>13.92431</v>
      </c>
      <c r="AS60">
        <v>10.440904</v>
      </c>
      <c r="AT60">
        <v>19.334040999999999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84.31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2293.4784200000008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356.75036699999998</v>
      </c>
      <c r="L61">
        <v>380.3184</v>
      </c>
      <c r="M61">
        <v>89.258399999999995</v>
      </c>
      <c r="N61">
        <v>114.60487500000001</v>
      </c>
      <c r="O61">
        <v>119.980389</v>
      </c>
      <c r="P61">
        <v>135.15856199999999</v>
      </c>
      <c r="Q61">
        <v>4.851</v>
      </c>
      <c r="R61">
        <v>25.663169</v>
      </c>
      <c r="S61">
        <v>12.503081</v>
      </c>
      <c r="T61">
        <v>0</v>
      </c>
      <c r="U61">
        <v>406.29065400000002</v>
      </c>
      <c r="V61">
        <v>10.976008</v>
      </c>
      <c r="W61">
        <v>25.89509</v>
      </c>
      <c r="X61">
        <v>67.813135000000003</v>
      </c>
      <c r="Y61">
        <v>0</v>
      </c>
      <c r="Z61">
        <v>0</v>
      </c>
      <c r="AA61">
        <v>13.566307</v>
      </c>
      <c r="AB61">
        <v>18.105872000000002</v>
      </c>
      <c r="AC61">
        <v>9.3894400000000005</v>
      </c>
      <c r="AD61">
        <v>26.529827999999998</v>
      </c>
      <c r="AE61">
        <v>47.963346999999999</v>
      </c>
      <c r="AF61">
        <v>8.6095550000000003</v>
      </c>
      <c r="AG61">
        <v>38.545658000000003</v>
      </c>
      <c r="AH61">
        <v>136.163107</v>
      </c>
      <c r="AI61">
        <v>0</v>
      </c>
      <c r="AJ61">
        <v>0</v>
      </c>
      <c r="AK61">
        <v>49.616706999999998</v>
      </c>
      <c r="AL61">
        <v>80.607127000000006</v>
      </c>
      <c r="AM61">
        <v>0</v>
      </c>
      <c r="AN61">
        <v>1.0393559999999999</v>
      </c>
      <c r="AO61">
        <v>17.052588</v>
      </c>
      <c r="AP61">
        <v>0</v>
      </c>
      <c r="AQ61">
        <v>0</v>
      </c>
      <c r="AR61">
        <v>13.92431</v>
      </c>
      <c r="AS61">
        <v>10.440904</v>
      </c>
      <c r="AT61">
        <v>19.334040999999999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81.400000000000006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2322.3512770000007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356.799982</v>
      </c>
      <c r="L62">
        <v>409.42439999999999</v>
      </c>
      <c r="M62">
        <v>89.258399999999995</v>
      </c>
      <c r="N62">
        <v>114.60487500000001</v>
      </c>
      <c r="O62">
        <v>119.980389</v>
      </c>
      <c r="P62">
        <v>135.15856199999999</v>
      </c>
      <c r="Q62">
        <v>4.851</v>
      </c>
      <c r="R62">
        <v>25.974582000000002</v>
      </c>
      <c r="S62">
        <v>12.503081</v>
      </c>
      <c r="T62">
        <v>0</v>
      </c>
      <c r="U62">
        <v>406.29065400000002</v>
      </c>
      <c r="V62">
        <v>10.976008</v>
      </c>
      <c r="W62">
        <v>25.89509</v>
      </c>
      <c r="X62">
        <v>67.813135000000003</v>
      </c>
      <c r="Y62">
        <v>0</v>
      </c>
      <c r="Z62">
        <v>0</v>
      </c>
      <c r="AA62">
        <v>13.566307</v>
      </c>
      <c r="AB62">
        <v>18.105872000000002</v>
      </c>
      <c r="AC62">
        <v>9.3894400000000005</v>
      </c>
      <c r="AD62">
        <v>26.529827999999998</v>
      </c>
      <c r="AE62">
        <v>47.963346999999999</v>
      </c>
      <c r="AF62">
        <v>8.6095550000000003</v>
      </c>
      <c r="AG62">
        <v>38.545658000000003</v>
      </c>
      <c r="AH62">
        <v>136.163107</v>
      </c>
      <c r="AI62">
        <v>0</v>
      </c>
      <c r="AJ62">
        <v>0</v>
      </c>
      <c r="AK62">
        <v>49.616706999999998</v>
      </c>
      <c r="AL62">
        <v>80.607127000000006</v>
      </c>
      <c r="AM62">
        <v>0</v>
      </c>
      <c r="AN62">
        <v>1.0393559999999999</v>
      </c>
      <c r="AO62">
        <v>17.052588</v>
      </c>
      <c r="AP62">
        <v>0</v>
      </c>
      <c r="AQ62">
        <v>0</v>
      </c>
      <c r="AR62">
        <v>13.92431</v>
      </c>
      <c r="AS62">
        <v>10.440904</v>
      </c>
      <c r="AT62">
        <v>19.334040999999999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76.55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2346.9683050000012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356.75036699999998</v>
      </c>
      <c r="L63">
        <v>409.42439999999999</v>
      </c>
      <c r="M63">
        <v>89.258399999999995</v>
      </c>
      <c r="N63">
        <v>114.60487500000001</v>
      </c>
      <c r="O63">
        <v>119.980389</v>
      </c>
      <c r="P63">
        <v>135.15856199999999</v>
      </c>
      <c r="Q63">
        <v>4.851</v>
      </c>
      <c r="R63">
        <v>25.974582000000002</v>
      </c>
      <c r="S63">
        <v>9.6743860000000002</v>
      </c>
      <c r="T63">
        <v>0</v>
      </c>
      <c r="U63">
        <v>406.29065400000002</v>
      </c>
      <c r="V63">
        <v>10.976008</v>
      </c>
      <c r="W63">
        <v>25.89509</v>
      </c>
      <c r="X63">
        <v>67.813135000000003</v>
      </c>
      <c r="Y63">
        <v>0</v>
      </c>
      <c r="Z63">
        <v>0</v>
      </c>
      <c r="AA63">
        <v>13.566307</v>
      </c>
      <c r="AB63">
        <v>18.105872000000002</v>
      </c>
      <c r="AC63">
        <v>9.3894400000000005</v>
      </c>
      <c r="AD63">
        <v>26.529827999999998</v>
      </c>
      <c r="AE63">
        <v>47.963346999999999</v>
      </c>
      <c r="AF63">
        <v>8.6095550000000003</v>
      </c>
      <c r="AG63">
        <v>38.545658000000003</v>
      </c>
      <c r="AH63">
        <v>136.163107</v>
      </c>
      <c r="AI63">
        <v>0</v>
      </c>
      <c r="AJ63">
        <v>0</v>
      </c>
      <c r="AK63">
        <v>49.616706999999998</v>
      </c>
      <c r="AL63">
        <v>80.607127000000006</v>
      </c>
      <c r="AM63">
        <v>0</v>
      </c>
      <c r="AN63">
        <v>1.0393559999999999</v>
      </c>
      <c r="AO63">
        <v>17.052588</v>
      </c>
      <c r="AP63">
        <v>3.9770439999999998</v>
      </c>
      <c r="AQ63">
        <v>0</v>
      </c>
      <c r="AR63">
        <v>13.92431</v>
      </c>
      <c r="AS63">
        <v>10.440904</v>
      </c>
      <c r="AT63">
        <v>19.334040999999999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82.37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2353.8870390000006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356.799982</v>
      </c>
      <c r="L64">
        <v>419.12639999999999</v>
      </c>
      <c r="M64">
        <v>89.258399999999995</v>
      </c>
      <c r="N64">
        <v>114.60487500000001</v>
      </c>
      <c r="O64">
        <v>119.980389</v>
      </c>
      <c r="P64">
        <v>135.15856199999999</v>
      </c>
      <c r="Q64">
        <v>4.851</v>
      </c>
      <c r="R64">
        <v>25.974582000000002</v>
      </c>
      <c r="S64">
        <v>9.6743860000000002</v>
      </c>
      <c r="T64">
        <v>0</v>
      </c>
      <c r="U64">
        <v>406.29065400000002</v>
      </c>
      <c r="V64">
        <v>10.976008</v>
      </c>
      <c r="W64">
        <v>25.89509</v>
      </c>
      <c r="X64">
        <v>67.813135000000003</v>
      </c>
      <c r="Y64">
        <v>0</v>
      </c>
      <c r="Z64">
        <v>0</v>
      </c>
      <c r="AA64">
        <v>13.566307</v>
      </c>
      <c r="AB64">
        <v>18.105872000000002</v>
      </c>
      <c r="AC64">
        <v>9.3894400000000005</v>
      </c>
      <c r="AD64">
        <v>26.529827999999998</v>
      </c>
      <c r="AE64">
        <v>47.963346999999999</v>
      </c>
      <c r="AF64">
        <v>8.6095550000000003</v>
      </c>
      <c r="AG64">
        <v>38.545658000000003</v>
      </c>
      <c r="AH64">
        <v>136.07122899999999</v>
      </c>
      <c r="AI64">
        <v>0</v>
      </c>
      <c r="AJ64">
        <v>0</v>
      </c>
      <c r="AK64">
        <v>49.616706999999998</v>
      </c>
      <c r="AL64">
        <v>80.607127000000006</v>
      </c>
      <c r="AM64">
        <v>0</v>
      </c>
      <c r="AN64">
        <v>1.0393559999999999</v>
      </c>
      <c r="AO64">
        <v>17.052588</v>
      </c>
      <c r="AP64">
        <v>3.9770439999999998</v>
      </c>
      <c r="AQ64">
        <v>0</v>
      </c>
      <c r="AR64">
        <v>13.92431</v>
      </c>
      <c r="AS64">
        <v>10.440904</v>
      </c>
      <c r="AT64">
        <v>19.334040999999999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83.34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2364.5167760000013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341.83556900000002</v>
      </c>
      <c r="L65">
        <v>537.97590000000002</v>
      </c>
      <c r="M65">
        <v>89.258399999999995</v>
      </c>
      <c r="N65">
        <v>114.60487500000001</v>
      </c>
      <c r="O65">
        <v>119.980389</v>
      </c>
      <c r="P65">
        <v>135.15856199999999</v>
      </c>
      <c r="Q65">
        <v>7.8367899999999997</v>
      </c>
      <c r="R65">
        <v>25.974582000000002</v>
      </c>
      <c r="S65">
        <v>11.427614999999999</v>
      </c>
      <c r="T65">
        <v>0</v>
      </c>
      <c r="U65">
        <v>406.29065400000002</v>
      </c>
      <c r="V65">
        <v>10.976008</v>
      </c>
      <c r="W65">
        <v>25.89509</v>
      </c>
      <c r="X65">
        <v>67.813135000000003</v>
      </c>
      <c r="Y65">
        <v>0</v>
      </c>
      <c r="Z65">
        <v>0</v>
      </c>
      <c r="AA65">
        <v>27.209258999999999</v>
      </c>
      <c r="AB65">
        <v>18.105872000000002</v>
      </c>
      <c r="AC65">
        <v>18.778880999999998</v>
      </c>
      <c r="AD65">
        <v>26.529827999999998</v>
      </c>
      <c r="AE65">
        <v>47.963346999999999</v>
      </c>
      <c r="AF65">
        <v>8.6095550000000003</v>
      </c>
      <c r="AG65">
        <v>38.545658000000003</v>
      </c>
      <c r="AH65">
        <v>136.163107</v>
      </c>
      <c r="AI65">
        <v>0</v>
      </c>
      <c r="AJ65">
        <v>0</v>
      </c>
      <c r="AK65">
        <v>49.616706999999998</v>
      </c>
      <c r="AL65">
        <v>80.607127000000006</v>
      </c>
      <c r="AM65">
        <v>0</v>
      </c>
      <c r="AN65">
        <v>1.0393559999999999</v>
      </c>
      <c r="AO65">
        <v>17.052588</v>
      </c>
      <c r="AP65">
        <v>7.9540879999999996</v>
      </c>
      <c r="AQ65">
        <v>0</v>
      </c>
      <c r="AR65">
        <v>13.92431</v>
      </c>
      <c r="AS65">
        <v>10.440904</v>
      </c>
      <c r="AT65">
        <v>19.334040999999999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83.34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2500.2421970000009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395.46079600000002</v>
      </c>
      <c r="L66">
        <v>560.99884299999997</v>
      </c>
      <c r="M66">
        <v>89.258399999999995</v>
      </c>
      <c r="N66">
        <v>114.60487500000001</v>
      </c>
      <c r="O66">
        <v>119.980389</v>
      </c>
      <c r="P66">
        <v>135.15856199999999</v>
      </c>
      <c r="Q66">
        <v>7.8367899999999997</v>
      </c>
      <c r="R66">
        <v>25.974582000000002</v>
      </c>
      <c r="S66">
        <v>11.427614999999999</v>
      </c>
      <c r="T66">
        <v>0</v>
      </c>
      <c r="U66">
        <v>406.29065400000002</v>
      </c>
      <c r="V66">
        <v>10.976008</v>
      </c>
      <c r="W66">
        <v>25.89509</v>
      </c>
      <c r="X66">
        <v>67.813135000000003</v>
      </c>
      <c r="Y66">
        <v>0</v>
      </c>
      <c r="Z66">
        <v>0</v>
      </c>
      <c r="AA66">
        <v>27.209258999999999</v>
      </c>
      <c r="AB66">
        <v>29.098724000000001</v>
      </c>
      <c r="AC66">
        <v>18.778880999999998</v>
      </c>
      <c r="AD66">
        <v>26.529827999999998</v>
      </c>
      <c r="AE66">
        <v>47.963346999999999</v>
      </c>
      <c r="AF66">
        <v>8.6095550000000003</v>
      </c>
      <c r="AG66">
        <v>38.545658000000003</v>
      </c>
      <c r="AH66">
        <v>136.163107</v>
      </c>
      <c r="AI66">
        <v>0</v>
      </c>
      <c r="AJ66">
        <v>0</v>
      </c>
      <c r="AK66">
        <v>49.616706999999998</v>
      </c>
      <c r="AL66">
        <v>80.607127000000006</v>
      </c>
      <c r="AM66">
        <v>0</v>
      </c>
      <c r="AN66">
        <v>1.0393559999999999</v>
      </c>
      <c r="AO66">
        <v>17.052588</v>
      </c>
      <c r="AP66">
        <v>7.9540879999999996</v>
      </c>
      <c r="AQ66">
        <v>0</v>
      </c>
      <c r="AR66">
        <v>13.92431</v>
      </c>
      <c r="AS66">
        <v>10.440904</v>
      </c>
      <c r="AT66">
        <v>19.334040999999999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85.28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2589.8232190000008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395.46079600000002</v>
      </c>
      <c r="L67">
        <v>580.40284299999996</v>
      </c>
      <c r="M67">
        <v>89.258399999999995</v>
      </c>
      <c r="N67">
        <v>114.60487500000001</v>
      </c>
      <c r="O67">
        <v>119.980389</v>
      </c>
      <c r="P67">
        <v>135.15856199999999</v>
      </c>
      <c r="Q67">
        <v>7.8367899999999997</v>
      </c>
      <c r="R67">
        <v>25.974582000000002</v>
      </c>
      <c r="S67">
        <v>12.112385</v>
      </c>
      <c r="T67">
        <v>0</v>
      </c>
      <c r="U67">
        <v>406.29065400000002</v>
      </c>
      <c r="V67">
        <v>10.976008</v>
      </c>
      <c r="W67">
        <v>25.89509</v>
      </c>
      <c r="X67">
        <v>67.813135000000003</v>
      </c>
      <c r="Y67">
        <v>0</v>
      </c>
      <c r="Z67">
        <v>0</v>
      </c>
      <c r="AA67">
        <v>27.209258999999999</v>
      </c>
      <c r="AB67">
        <v>29.098724000000001</v>
      </c>
      <c r="AC67">
        <v>18.778880999999998</v>
      </c>
      <c r="AD67">
        <v>26.529827999999998</v>
      </c>
      <c r="AE67">
        <v>47.963346999999999</v>
      </c>
      <c r="AF67">
        <v>8.6095550000000003</v>
      </c>
      <c r="AG67">
        <v>38.545658000000003</v>
      </c>
      <c r="AH67">
        <v>136.163107</v>
      </c>
      <c r="AI67">
        <v>0</v>
      </c>
      <c r="AJ67">
        <v>0</v>
      </c>
      <c r="AK67">
        <v>49.616706999999998</v>
      </c>
      <c r="AL67">
        <v>81.170812999999995</v>
      </c>
      <c r="AM67">
        <v>0</v>
      </c>
      <c r="AN67">
        <v>1.0393559999999999</v>
      </c>
      <c r="AO67">
        <v>17.052588</v>
      </c>
      <c r="AP67">
        <v>7.9540879999999996</v>
      </c>
      <c r="AQ67">
        <v>0</v>
      </c>
      <c r="AR67">
        <v>12.853210000000001</v>
      </c>
      <c r="AS67">
        <v>9.7883479999999992</v>
      </c>
      <c r="AT67">
        <v>19.334040999999999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85.28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2608.7520190000014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415.84062399999999</v>
      </c>
      <c r="L68">
        <v>580.40284299999996</v>
      </c>
      <c r="M68">
        <v>89.258399999999995</v>
      </c>
      <c r="N68">
        <v>114.60487500000001</v>
      </c>
      <c r="O68">
        <v>119.980389</v>
      </c>
      <c r="P68">
        <v>135.15856199999999</v>
      </c>
      <c r="Q68">
        <v>7.8367899999999997</v>
      </c>
      <c r="R68">
        <v>25.974582000000002</v>
      </c>
      <c r="S68">
        <v>11.397637</v>
      </c>
      <c r="T68">
        <v>0</v>
      </c>
      <c r="U68">
        <v>406.29065400000002</v>
      </c>
      <c r="V68">
        <v>10.976008</v>
      </c>
      <c r="W68">
        <v>25.89509</v>
      </c>
      <c r="X68">
        <v>67.813135000000003</v>
      </c>
      <c r="Y68">
        <v>0</v>
      </c>
      <c r="Z68">
        <v>0</v>
      </c>
      <c r="AA68">
        <v>27.209258999999999</v>
      </c>
      <c r="AB68">
        <v>29.098724000000001</v>
      </c>
      <c r="AC68">
        <v>18.778880999999998</v>
      </c>
      <c r="AD68">
        <v>26.529827999999998</v>
      </c>
      <c r="AE68">
        <v>47.963346999999999</v>
      </c>
      <c r="AF68">
        <v>8.6095550000000003</v>
      </c>
      <c r="AG68">
        <v>38.545658000000003</v>
      </c>
      <c r="AH68">
        <v>136.163107</v>
      </c>
      <c r="AI68">
        <v>0</v>
      </c>
      <c r="AJ68">
        <v>0</v>
      </c>
      <c r="AK68">
        <v>49.616706999999998</v>
      </c>
      <c r="AL68">
        <v>81.170812999999995</v>
      </c>
      <c r="AM68">
        <v>0</v>
      </c>
      <c r="AN68">
        <v>1.0393559999999999</v>
      </c>
      <c r="AO68">
        <v>15.063119</v>
      </c>
      <c r="AP68">
        <v>7.9540879999999996</v>
      </c>
      <c r="AQ68">
        <v>0</v>
      </c>
      <c r="AR68">
        <v>12.853210000000001</v>
      </c>
      <c r="AS68">
        <v>9.7883479999999992</v>
      </c>
      <c r="AT68">
        <v>19.334040999999999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75.58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2616.7276300000012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431.19772499999999</v>
      </c>
      <c r="L69">
        <v>580.40284299999996</v>
      </c>
      <c r="M69">
        <v>89.258399999999995</v>
      </c>
      <c r="N69">
        <v>114.60487500000001</v>
      </c>
      <c r="O69">
        <v>119.980389</v>
      </c>
      <c r="P69">
        <v>135.15856199999999</v>
      </c>
      <c r="Q69">
        <v>7.8367899999999997</v>
      </c>
      <c r="R69">
        <v>25.974582000000002</v>
      </c>
      <c r="S69">
        <v>11.397637</v>
      </c>
      <c r="T69">
        <v>0</v>
      </c>
      <c r="U69">
        <v>406.29065400000002</v>
      </c>
      <c r="V69">
        <v>10.976008</v>
      </c>
      <c r="W69">
        <v>25.89509</v>
      </c>
      <c r="X69">
        <v>67.813135000000003</v>
      </c>
      <c r="Y69">
        <v>0</v>
      </c>
      <c r="Z69">
        <v>6.3264800000000001</v>
      </c>
      <c r="AA69">
        <v>27.209258999999999</v>
      </c>
      <c r="AB69">
        <v>29.098724000000001</v>
      </c>
      <c r="AC69">
        <v>18.778880999999998</v>
      </c>
      <c r="AD69">
        <v>26.529827999999998</v>
      </c>
      <c r="AE69">
        <v>47.963346999999999</v>
      </c>
      <c r="AF69">
        <v>8.6095550000000003</v>
      </c>
      <c r="AG69">
        <v>38.545658000000003</v>
      </c>
      <c r="AH69">
        <v>136.163107</v>
      </c>
      <c r="AI69">
        <v>0</v>
      </c>
      <c r="AJ69">
        <v>0</v>
      </c>
      <c r="AK69">
        <v>49.616706999999998</v>
      </c>
      <c r="AL69">
        <v>81.170812999999995</v>
      </c>
      <c r="AM69">
        <v>0</v>
      </c>
      <c r="AN69">
        <v>1.0393559999999999</v>
      </c>
      <c r="AO69">
        <v>15.063119</v>
      </c>
      <c r="AP69">
        <v>7.9540879999999996</v>
      </c>
      <c r="AQ69">
        <v>0</v>
      </c>
      <c r="AR69">
        <v>12.853210000000001</v>
      </c>
      <c r="AS69">
        <v>9.7883479999999992</v>
      </c>
      <c r="AT69">
        <v>19.334040999999999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68.790000000000006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2631.6212110000015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431.19772499999999</v>
      </c>
      <c r="L70">
        <v>580.40284299999996</v>
      </c>
      <c r="M70">
        <v>89.258399999999995</v>
      </c>
      <c r="N70">
        <v>114.60487500000001</v>
      </c>
      <c r="O70">
        <v>119.980389</v>
      </c>
      <c r="P70">
        <v>135.15856199999999</v>
      </c>
      <c r="Q70">
        <v>7.8367899999999997</v>
      </c>
      <c r="R70">
        <v>25.974582000000002</v>
      </c>
      <c r="S70">
        <v>11.397637</v>
      </c>
      <c r="T70">
        <v>0</v>
      </c>
      <c r="U70">
        <v>406.29065400000002</v>
      </c>
      <c r="V70">
        <v>10.976008</v>
      </c>
      <c r="W70">
        <v>25.89509</v>
      </c>
      <c r="X70">
        <v>67.813135000000003</v>
      </c>
      <c r="Y70">
        <v>0</v>
      </c>
      <c r="Z70">
        <v>6.3264800000000001</v>
      </c>
      <c r="AA70">
        <v>27.209258999999999</v>
      </c>
      <c r="AB70">
        <v>29.098724000000001</v>
      </c>
      <c r="AC70">
        <v>18.778880999999998</v>
      </c>
      <c r="AD70">
        <v>26.529827999999998</v>
      </c>
      <c r="AE70">
        <v>47.963346999999999</v>
      </c>
      <c r="AF70">
        <v>8.6095550000000003</v>
      </c>
      <c r="AG70">
        <v>38.545658000000003</v>
      </c>
      <c r="AH70">
        <v>136.163107</v>
      </c>
      <c r="AI70">
        <v>0</v>
      </c>
      <c r="AJ70">
        <v>0</v>
      </c>
      <c r="AK70">
        <v>49.616706999999998</v>
      </c>
      <c r="AL70">
        <v>81.170812999999995</v>
      </c>
      <c r="AM70">
        <v>0</v>
      </c>
      <c r="AN70">
        <v>1.0393559999999999</v>
      </c>
      <c r="AO70">
        <v>15.063119</v>
      </c>
      <c r="AP70">
        <v>7.9540879999999996</v>
      </c>
      <c r="AQ70">
        <v>14.669423999999999</v>
      </c>
      <c r="AR70">
        <v>12.853210000000001</v>
      </c>
      <c r="AS70">
        <v>9.7883479999999992</v>
      </c>
      <c r="AT70">
        <v>19.334040999999999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69.760000000000005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2647.2606350000019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431.19772499999999</v>
      </c>
      <c r="L71">
        <v>580.40284299999996</v>
      </c>
      <c r="M71">
        <v>89.258399999999995</v>
      </c>
      <c r="N71">
        <v>114.60487500000001</v>
      </c>
      <c r="O71">
        <v>119.980389</v>
      </c>
      <c r="P71">
        <v>135.15856199999999</v>
      </c>
      <c r="Q71">
        <v>7.8367899999999997</v>
      </c>
      <c r="R71">
        <v>25.974582000000002</v>
      </c>
      <c r="S71">
        <v>11.386618</v>
      </c>
      <c r="T71">
        <v>0</v>
      </c>
      <c r="U71">
        <v>406.29065400000002</v>
      </c>
      <c r="V71">
        <v>10.976008</v>
      </c>
      <c r="W71">
        <v>25.89509</v>
      </c>
      <c r="X71">
        <v>67.813135000000003</v>
      </c>
      <c r="Y71">
        <v>0</v>
      </c>
      <c r="Z71">
        <v>6.3264800000000001</v>
      </c>
      <c r="AA71">
        <v>27.209258999999999</v>
      </c>
      <c r="AB71">
        <v>29.098724000000001</v>
      </c>
      <c r="AC71">
        <v>18.778880999999998</v>
      </c>
      <c r="AD71">
        <v>26.529827999999998</v>
      </c>
      <c r="AE71">
        <v>47.963346999999999</v>
      </c>
      <c r="AF71">
        <v>8.6095550000000003</v>
      </c>
      <c r="AG71">
        <v>38.545658000000003</v>
      </c>
      <c r="AH71">
        <v>136.163107</v>
      </c>
      <c r="AI71">
        <v>0</v>
      </c>
      <c r="AJ71">
        <v>0</v>
      </c>
      <c r="AK71">
        <v>49.616706999999998</v>
      </c>
      <c r="AL71">
        <v>81.170812999999995</v>
      </c>
      <c r="AM71">
        <v>0</v>
      </c>
      <c r="AN71">
        <v>1.0393559999999999</v>
      </c>
      <c r="AO71">
        <v>15.063119</v>
      </c>
      <c r="AP71">
        <v>7.9540879999999996</v>
      </c>
      <c r="AQ71">
        <v>30.561299999999999</v>
      </c>
      <c r="AR71">
        <v>18.208714000000001</v>
      </c>
      <c r="AS71">
        <v>10.440904</v>
      </c>
      <c r="AT71">
        <v>19.334040999999999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117.39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2716.7795520000009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431.19772499999999</v>
      </c>
      <c r="L72">
        <v>580.40284299999996</v>
      </c>
      <c r="M72">
        <v>89.258399999999995</v>
      </c>
      <c r="N72">
        <v>114.60487500000001</v>
      </c>
      <c r="O72">
        <v>119.980389</v>
      </c>
      <c r="P72">
        <v>135.15856199999999</v>
      </c>
      <c r="Q72">
        <v>7.8367899999999997</v>
      </c>
      <c r="R72">
        <v>25.974582000000002</v>
      </c>
      <c r="S72">
        <v>11.386618</v>
      </c>
      <c r="T72">
        <v>0</v>
      </c>
      <c r="U72">
        <v>406.29065400000002</v>
      </c>
      <c r="V72">
        <v>10.976008</v>
      </c>
      <c r="W72">
        <v>25.89509</v>
      </c>
      <c r="X72">
        <v>67.813135000000003</v>
      </c>
      <c r="Y72">
        <v>0</v>
      </c>
      <c r="Z72">
        <v>6.3264800000000001</v>
      </c>
      <c r="AA72">
        <v>27.209258999999999</v>
      </c>
      <c r="AB72">
        <v>29.098724000000001</v>
      </c>
      <c r="AC72">
        <v>18.778880999999998</v>
      </c>
      <c r="AD72">
        <v>26.529827999999998</v>
      </c>
      <c r="AE72">
        <v>47.963346999999999</v>
      </c>
      <c r="AF72">
        <v>8.6095550000000003</v>
      </c>
      <c r="AG72">
        <v>38.545658000000003</v>
      </c>
      <c r="AH72">
        <v>136.163107</v>
      </c>
      <c r="AI72">
        <v>0</v>
      </c>
      <c r="AJ72">
        <v>0</v>
      </c>
      <c r="AK72">
        <v>49.616706999999998</v>
      </c>
      <c r="AL72">
        <v>81.170812999999995</v>
      </c>
      <c r="AM72">
        <v>0</v>
      </c>
      <c r="AN72">
        <v>1.0393559999999999</v>
      </c>
      <c r="AO72">
        <v>15.063119</v>
      </c>
      <c r="AP72">
        <v>7.9540879999999996</v>
      </c>
      <c r="AQ72">
        <v>30.561299999999999</v>
      </c>
      <c r="AR72">
        <v>18.208714000000001</v>
      </c>
      <c r="AS72">
        <v>10.440904</v>
      </c>
      <c r="AT72">
        <v>19.334040999999999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108.66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2708.0495520000009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431.19772499999999</v>
      </c>
      <c r="L73">
        <v>627.45269199999996</v>
      </c>
      <c r="M73">
        <v>89.258399999999995</v>
      </c>
      <c r="N73">
        <v>114.60487500000001</v>
      </c>
      <c r="O73">
        <v>119.980389</v>
      </c>
      <c r="P73">
        <v>135.15856199999999</v>
      </c>
      <c r="Q73">
        <v>7.8367899999999997</v>
      </c>
      <c r="R73">
        <v>25.974582000000002</v>
      </c>
      <c r="S73">
        <v>11.386618</v>
      </c>
      <c r="T73">
        <v>0</v>
      </c>
      <c r="U73">
        <v>406.29065400000002</v>
      </c>
      <c r="V73">
        <v>10.976008</v>
      </c>
      <c r="W73">
        <v>25.89509</v>
      </c>
      <c r="X73">
        <v>67.813135000000003</v>
      </c>
      <c r="Y73">
        <v>0</v>
      </c>
      <c r="Z73">
        <v>6.3264800000000001</v>
      </c>
      <c r="AA73">
        <v>40.892066999999997</v>
      </c>
      <c r="AB73">
        <v>29.098724000000001</v>
      </c>
      <c r="AC73">
        <v>18.778880999999998</v>
      </c>
      <c r="AD73">
        <v>26.529827999999998</v>
      </c>
      <c r="AE73">
        <v>47.963346999999999</v>
      </c>
      <c r="AF73">
        <v>8.6095550000000003</v>
      </c>
      <c r="AG73">
        <v>38.545658000000003</v>
      </c>
      <c r="AH73">
        <v>136.163107</v>
      </c>
      <c r="AI73">
        <v>0</v>
      </c>
      <c r="AJ73">
        <v>0</v>
      </c>
      <c r="AK73">
        <v>49.616706999999998</v>
      </c>
      <c r="AL73">
        <v>81.170812999999995</v>
      </c>
      <c r="AM73">
        <v>0</v>
      </c>
      <c r="AN73">
        <v>1.0393559999999999</v>
      </c>
      <c r="AO73">
        <v>15.063119</v>
      </c>
      <c r="AP73">
        <v>11.806849</v>
      </c>
      <c r="AQ73">
        <v>30.561299999999999</v>
      </c>
      <c r="AR73">
        <v>18.208714000000001</v>
      </c>
      <c r="AS73">
        <v>9.7883479999999992</v>
      </c>
      <c r="AT73">
        <v>19.334040999999999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98.86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2762.1824140000003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431.19772499999999</v>
      </c>
      <c r="L74">
        <v>627.45269199999996</v>
      </c>
      <c r="M74">
        <v>89.258399999999995</v>
      </c>
      <c r="N74">
        <v>114.60487500000001</v>
      </c>
      <c r="O74">
        <v>119.980389</v>
      </c>
      <c r="P74">
        <v>135.15856199999999</v>
      </c>
      <c r="Q74">
        <v>7.8367899999999997</v>
      </c>
      <c r="R74">
        <v>25.974582000000002</v>
      </c>
      <c r="S74">
        <v>11.496831</v>
      </c>
      <c r="T74">
        <v>0</v>
      </c>
      <c r="U74">
        <v>406.29065400000002</v>
      </c>
      <c r="V74">
        <v>10.976008</v>
      </c>
      <c r="W74">
        <v>25.89509</v>
      </c>
      <c r="X74">
        <v>67.813135000000003</v>
      </c>
      <c r="Y74">
        <v>0</v>
      </c>
      <c r="Z74">
        <v>6.3264800000000001</v>
      </c>
      <c r="AA74">
        <v>40.892066999999997</v>
      </c>
      <c r="AB74">
        <v>29.098724000000001</v>
      </c>
      <c r="AC74">
        <v>28.196736000000001</v>
      </c>
      <c r="AD74">
        <v>26.529827999999998</v>
      </c>
      <c r="AE74">
        <v>47.963346999999999</v>
      </c>
      <c r="AF74">
        <v>8.6095550000000003</v>
      </c>
      <c r="AG74">
        <v>38.545658000000003</v>
      </c>
      <c r="AH74">
        <v>136.163107</v>
      </c>
      <c r="AI74">
        <v>0</v>
      </c>
      <c r="AJ74">
        <v>0</v>
      </c>
      <c r="AK74">
        <v>49.616706999999998</v>
      </c>
      <c r="AL74">
        <v>81.170812999999995</v>
      </c>
      <c r="AM74">
        <v>0</v>
      </c>
      <c r="AN74">
        <v>1.0393559999999999</v>
      </c>
      <c r="AO74">
        <v>15.063119</v>
      </c>
      <c r="AP74">
        <v>11.806849</v>
      </c>
      <c r="AQ74">
        <v>44.008271999999998</v>
      </c>
      <c r="AR74">
        <v>18.208714000000001</v>
      </c>
      <c r="AS74">
        <v>9.7883479999999992</v>
      </c>
      <c r="AT74">
        <v>19.334040999999999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88.19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2774.4874540000001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431.19772499999999</v>
      </c>
      <c r="L75">
        <v>627.45269199999996</v>
      </c>
      <c r="M75">
        <v>89.258399999999995</v>
      </c>
      <c r="N75">
        <v>114.60487500000001</v>
      </c>
      <c r="O75">
        <v>119.980389</v>
      </c>
      <c r="P75">
        <v>135.15856199999999</v>
      </c>
      <c r="Q75">
        <v>13.78693</v>
      </c>
      <c r="R75">
        <v>25.974582000000002</v>
      </c>
      <c r="S75">
        <v>17.269172000000001</v>
      </c>
      <c r="T75">
        <v>0</v>
      </c>
      <c r="U75">
        <v>406.29065400000002</v>
      </c>
      <c r="V75">
        <v>10.976008</v>
      </c>
      <c r="W75">
        <v>25.89509</v>
      </c>
      <c r="X75">
        <v>67.813135000000003</v>
      </c>
      <c r="Y75">
        <v>0</v>
      </c>
      <c r="Z75">
        <v>6.3264800000000001</v>
      </c>
      <c r="AA75">
        <v>40.892066999999997</v>
      </c>
      <c r="AB75">
        <v>29.098724000000001</v>
      </c>
      <c r="AC75">
        <v>28.196736000000001</v>
      </c>
      <c r="AD75">
        <v>26.529827999999998</v>
      </c>
      <c r="AE75">
        <v>47.963346999999999</v>
      </c>
      <c r="AF75">
        <v>8.6095550000000003</v>
      </c>
      <c r="AG75">
        <v>38.545658000000003</v>
      </c>
      <c r="AH75">
        <v>136.163107</v>
      </c>
      <c r="AI75">
        <v>0</v>
      </c>
      <c r="AJ75">
        <v>0</v>
      </c>
      <c r="AK75">
        <v>49.616706999999998</v>
      </c>
      <c r="AL75">
        <v>81.170812999999995</v>
      </c>
      <c r="AM75">
        <v>0</v>
      </c>
      <c r="AN75">
        <v>1.0393559999999999</v>
      </c>
      <c r="AO75">
        <v>15.063119</v>
      </c>
      <c r="AP75">
        <v>11.806849</v>
      </c>
      <c r="AQ75">
        <v>44.008271999999998</v>
      </c>
      <c r="AR75">
        <v>18.208714000000001</v>
      </c>
      <c r="AS75">
        <v>9.7883479999999992</v>
      </c>
      <c r="AT75">
        <v>19.334040999999999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77.48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2775.4999350000007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431.19772499999999</v>
      </c>
      <c r="L76">
        <v>627.45269199999996</v>
      </c>
      <c r="M76">
        <v>89.258399999999995</v>
      </c>
      <c r="N76">
        <v>114.60487500000001</v>
      </c>
      <c r="O76">
        <v>119.980389</v>
      </c>
      <c r="P76">
        <v>135.15856199999999</v>
      </c>
      <c r="Q76">
        <v>13.78693</v>
      </c>
      <c r="R76">
        <v>25.974582000000002</v>
      </c>
      <c r="S76">
        <v>17.269172000000001</v>
      </c>
      <c r="T76">
        <v>0</v>
      </c>
      <c r="U76">
        <v>406.29065400000002</v>
      </c>
      <c r="V76">
        <v>10.976008</v>
      </c>
      <c r="W76">
        <v>25.89509</v>
      </c>
      <c r="X76">
        <v>67.813135000000003</v>
      </c>
      <c r="Y76">
        <v>0</v>
      </c>
      <c r="Z76">
        <v>6.3264800000000001</v>
      </c>
      <c r="AA76">
        <v>40.892066999999997</v>
      </c>
      <c r="AB76">
        <v>29.098724000000001</v>
      </c>
      <c r="AC76">
        <v>28.196736000000001</v>
      </c>
      <c r="AD76">
        <v>26.529827999999998</v>
      </c>
      <c r="AE76">
        <v>47.963346999999999</v>
      </c>
      <c r="AF76">
        <v>8.6095550000000003</v>
      </c>
      <c r="AG76">
        <v>38.545658000000003</v>
      </c>
      <c r="AH76">
        <v>136.163107</v>
      </c>
      <c r="AI76">
        <v>0</v>
      </c>
      <c r="AJ76">
        <v>0</v>
      </c>
      <c r="AK76">
        <v>49.616706999999998</v>
      </c>
      <c r="AL76">
        <v>81.170812999999995</v>
      </c>
      <c r="AM76">
        <v>0</v>
      </c>
      <c r="AN76">
        <v>1.0393559999999999</v>
      </c>
      <c r="AO76">
        <v>15.063119</v>
      </c>
      <c r="AP76">
        <v>11.806849</v>
      </c>
      <c r="AQ76">
        <v>44.008271999999998</v>
      </c>
      <c r="AR76">
        <v>18.208714000000001</v>
      </c>
      <c r="AS76">
        <v>9.7883479999999992</v>
      </c>
      <c r="AT76">
        <v>19.334040999999999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65.97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2763.9899350000005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431.19772499999999</v>
      </c>
      <c r="L77">
        <v>627.45269199999996</v>
      </c>
      <c r="M77">
        <v>89.258399999999995</v>
      </c>
      <c r="N77">
        <v>114.60487500000001</v>
      </c>
      <c r="O77">
        <v>119.980389</v>
      </c>
      <c r="P77">
        <v>135.15856199999999</v>
      </c>
      <c r="Q77">
        <v>13.78693</v>
      </c>
      <c r="R77">
        <v>31.312374999999999</v>
      </c>
      <c r="S77">
        <v>17.269172000000001</v>
      </c>
      <c r="T77">
        <v>0</v>
      </c>
      <c r="U77">
        <v>406.29065400000002</v>
      </c>
      <c r="V77">
        <v>16.243362999999999</v>
      </c>
      <c r="W77">
        <v>40.975223</v>
      </c>
      <c r="X77">
        <v>95.065278000000006</v>
      </c>
      <c r="Y77">
        <v>0</v>
      </c>
      <c r="Z77">
        <v>3.20166</v>
      </c>
      <c r="AA77">
        <v>40.892066999999997</v>
      </c>
      <c r="AB77">
        <v>16.812595999999999</v>
      </c>
      <c r="AC77">
        <v>28.196736000000001</v>
      </c>
      <c r="AD77">
        <v>26.529827999999998</v>
      </c>
      <c r="AE77">
        <v>47.963346999999999</v>
      </c>
      <c r="AF77">
        <v>8.6095550000000003</v>
      </c>
      <c r="AG77">
        <v>38.545658000000003</v>
      </c>
      <c r="AH77">
        <v>136.163107</v>
      </c>
      <c r="AI77">
        <v>0</v>
      </c>
      <c r="AJ77">
        <v>0</v>
      </c>
      <c r="AK77">
        <v>49.616706999999998</v>
      </c>
      <c r="AL77">
        <v>81.170812999999995</v>
      </c>
      <c r="AM77">
        <v>5.0696440000000003</v>
      </c>
      <c r="AN77">
        <v>1.0393559999999999</v>
      </c>
      <c r="AO77">
        <v>15.063119</v>
      </c>
      <c r="AP77">
        <v>12.925392</v>
      </c>
      <c r="AQ77">
        <v>44.008271999999998</v>
      </c>
      <c r="AR77">
        <v>18.208714000000001</v>
      </c>
      <c r="AS77">
        <v>9.7883479999999992</v>
      </c>
      <c r="AT77">
        <v>19.334040999999999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64.03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2805.7645980000011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479.70772499999998</v>
      </c>
      <c r="L78">
        <v>627.45269199999996</v>
      </c>
      <c r="M78">
        <v>89.258399999999995</v>
      </c>
      <c r="N78">
        <v>114.60487500000001</v>
      </c>
      <c r="O78">
        <v>119.980389</v>
      </c>
      <c r="P78">
        <v>135.15856199999999</v>
      </c>
      <c r="Q78">
        <v>13.78693</v>
      </c>
      <c r="R78">
        <v>39.066271999999998</v>
      </c>
      <c r="S78">
        <v>17.269172000000001</v>
      </c>
      <c r="T78">
        <v>0</v>
      </c>
      <c r="U78">
        <v>406.29065400000002</v>
      </c>
      <c r="V78">
        <v>16.243362999999999</v>
      </c>
      <c r="W78">
        <v>40.975223</v>
      </c>
      <c r="X78">
        <v>95.065278000000006</v>
      </c>
      <c r="Y78">
        <v>0</v>
      </c>
      <c r="Z78">
        <v>3.20166</v>
      </c>
      <c r="AA78">
        <v>40.892066999999997</v>
      </c>
      <c r="AB78">
        <v>16.812595999999999</v>
      </c>
      <c r="AC78">
        <v>28.196736000000001</v>
      </c>
      <c r="AD78">
        <v>26.529827999999998</v>
      </c>
      <c r="AE78">
        <v>47.963346999999999</v>
      </c>
      <c r="AF78">
        <v>17.219110000000001</v>
      </c>
      <c r="AG78">
        <v>38.545658000000003</v>
      </c>
      <c r="AH78">
        <v>136.163107</v>
      </c>
      <c r="AI78">
        <v>0</v>
      </c>
      <c r="AJ78">
        <v>0</v>
      </c>
      <c r="AK78">
        <v>49.616706999999998</v>
      </c>
      <c r="AL78">
        <v>81.170812999999995</v>
      </c>
      <c r="AM78">
        <v>10.242751</v>
      </c>
      <c r="AN78">
        <v>1.0393559999999999</v>
      </c>
      <c r="AO78">
        <v>15.063119</v>
      </c>
      <c r="AP78">
        <v>12.925392</v>
      </c>
      <c r="AQ78">
        <v>44.008271999999998</v>
      </c>
      <c r="AR78">
        <v>18.208714000000001</v>
      </c>
      <c r="AS78">
        <v>9.7883479999999992</v>
      </c>
      <c r="AT78">
        <v>19.334040999999999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64.03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2875.811157000001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537.91972499999997</v>
      </c>
      <c r="L79">
        <v>627.45269199999996</v>
      </c>
      <c r="M79">
        <v>89.258399999999995</v>
      </c>
      <c r="N79">
        <v>114.60487500000001</v>
      </c>
      <c r="O79">
        <v>119.980389</v>
      </c>
      <c r="P79">
        <v>135.15856199999999</v>
      </c>
      <c r="Q79">
        <v>13.78693</v>
      </c>
      <c r="R79">
        <v>41.126874999999998</v>
      </c>
      <c r="S79">
        <v>17.181854000000001</v>
      </c>
      <c r="T79">
        <v>0</v>
      </c>
      <c r="U79">
        <v>406.29065400000002</v>
      </c>
      <c r="V79">
        <v>16.243362999999999</v>
      </c>
      <c r="W79">
        <v>40.975223</v>
      </c>
      <c r="X79">
        <v>95.065278000000006</v>
      </c>
      <c r="Y79">
        <v>0</v>
      </c>
      <c r="Z79">
        <v>19.075489999999999</v>
      </c>
      <c r="AA79">
        <v>40.892066999999997</v>
      </c>
      <c r="AB79">
        <v>38.332718</v>
      </c>
      <c r="AC79">
        <v>28.196736000000001</v>
      </c>
      <c r="AD79">
        <v>26.914318000000002</v>
      </c>
      <c r="AE79">
        <v>47.963346999999999</v>
      </c>
      <c r="AF79">
        <v>28.698516000000001</v>
      </c>
      <c r="AG79">
        <v>38.545658000000003</v>
      </c>
      <c r="AH79">
        <v>136.163107</v>
      </c>
      <c r="AI79">
        <v>0</v>
      </c>
      <c r="AJ79">
        <v>0</v>
      </c>
      <c r="AK79">
        <v>49.616706999999998</v>
      </c>
      <c r="AL79">
        <v>81.170812999999995</v>
      </c>
      <c r="AM79">
        <v>15.333087000000001</v>
      </c>
      <c r="AN79">
        <v>1.0393559999999999</v>
      </c>
      <c r="AO79">
        <v>15.063119</v>
      </c>
      <c r="AP79">
        <v>12.925392</v>
      </c>
      <c r="AQ79">
        <v>60.389128999999997</v>
      </c>
      <c r="AR79">
        <v>47.128435000000003</v>
      </c>
      <c r="AS79">
        <v>9.7883479999999992</v>
      </c>
      <c r="AT79">
        <v>19.334040999999999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64.03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3035.6452040000008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605.83372499999996</v>
      </c>
      <c r="L80">
        <v>627.45269199999996</v>
      </c>
      <c r="M80">
        <v>89.258399999999995</v>
      </c>
      <c r="N80">
        <v>114.60487500000001</v>
      </c>
      <c r="O80">
        <v>119.980389</v>
      </c>
      <c r="P80">
        <v>135.15856199999999</v>
      </c>
      <c r="Q80">
        <v>13.78693</v>
      </c>
      <c r="R80">
        <v>41.126874999999998</v>
      </c>
      <c r="S80">
        <v>17.181854000000001</v>
      </c>
      <c r="T80">
        <v>0</v>
      </c>
      <c r="U80">
        <v>406.29065400000002</v>
      </c>
      <c r="V80">
        <v>16.243362999999999</v>
      </c>
      <c r="W80">
        <v>40.975223</v>
      </c>
      <c r="X80">
        <v>95.065278000000006</v>
      </c>
      <c r="Y80">
        <v>0</v>
      </c>
      <c r="Z80">
        <v>19.075489999999999</v>
      </c>
      <c r="AA80">
        <v>40.892066999999997</v>
      </c>
      <c r="AB80">
        <v>38.332718</v>
      </c>
      <c r="AC80">
        <v>28.196736000000001</v>
      </c>
      <c r="AD80">
        <v>26.914318000000002</v>
      </c>
      <c r="AE80">
        <v>47.963346999999999</v>
      </c>
      <c r="AF80">
        <v>28.698516000000001</v>
      </c>
      <c r="AG80">
        <v>38.545658000000003</v>
      </c>
      <c r="AH80">
        <v>136.163107</v>
      </c>
      <c r="AI80">
        <v>0</v>
      </c>
      <c r="AJ80">
        <v>0</v>
      </c>
      <c r="AK80">
        <v>49.616706999999998</v>
      </c>
      <c r="AL80">
        <v>81.170812999999995</v>
      </c>
      <c r="AM80">
        <v>15.333087000000001</v>
      </c>
      <c r="AN80">
        <v>1.0393559999999999</v>
      </c>
      <c r="AO80">
        <v>15.063119</v>
      </c>
      <c r="AP80">
        <v>12.925392</v>
      </c>
      <c r="AQ80">
        <v>60.389128999999997</v>
      </c>
      <c r="AR80">
        <v>47.128435000000003</v>
      </c>
      <c r="AS80">
        <v>9.7883479999999992</v>
      </c>
      <c r="AT80">
        <v>19.334040999999999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64.03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3103.5592040000006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666.31391399999995</v>
      </c>
      <c r="L81">
        <v>633.68622700000003</v>
      </c>
      <c r="M81">
        <v>89.258399999999995</v>
      </c>
      <c r="N81">
        <v>114.60487500000001</v>
      </c>
      <c r="O81">
        <v>119.980389</v>
      </c>
      <c r="P81">
        <v>135.15856199999999</v>
      </c>
      <c r="Q81">
        <v>18.793005999999998</v>
      </c>
      <c r="R81">
        <v>41.126874999999998</v>
      </c>
      <c r="S81">
        <v>25.603674999999999</v>
      </c>
      <c r="T81">
        <v>0</v>
      </c>
      <c r="U81">
        <v>406.29065400000002</v>
      </c>
      <c r="V81">
        <v>16.243362999999999</v>
      </c>
      <c r="W81">
        <v>40.975223</v>
      </c>
      <c r="X81">
        <v>95.065278000000006</v>
      </c>
      <c r="Y81">
        <v>0</v>
      </c>
      <c r="Z81">
        <v>19.075489999999999</v>
      </c>
      <c r="AA81">
        <v>40.892066999999997</v>
      </c>
      <c r="AB81">
        <v>38.332718</v>
      </c>
      <c r="AC81">
        <v>28.196736000000001</v>
      </c>
      <c r="AD81">
        <v>26.914318000000002</v>
      </c>
      <c r="AE81">
        <v>47.963346999999999</v>
      </c>
      <c r="AF81">
        <v>28.698516000000001</v>
      </c>
      <c r="AG81">
        <v>38.545658000000003</v>
      </c>
      <c r="AH81">
        <v>136.163107</v>
      </c>
      <c r="AI81">
        <v>0</v>
      </c>
      <c r="AJ81">
        <v>0</v>
      </c>
      <c r="AK81">
        <v>49.616706999999998</v>
      </c>
      <c r="AL81">
        <v>81.170812999999995</v>
      </c>
      <c r="AM81">
        <v>15.333087000000001</v>
      </c>
      <c r="AN81">
        <v>1.0393559999999999</v>
      </c>
      <c r="AO81">
        <v>15.063119</v>
      </c>
      <c r="AP81">
        <v>12.925392</v>
      </c>
      <c r="AQ81">
        <v>60.389128999999997</v>
      </c>
      <c r="AR81">
        <v>11.782109</v>
      </c>
      <c r="AS81">
        <v>9.7883479999999992</v>
      </c>
      <c r="AT81">
        <v>19.334040999999999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64.03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3148.3544990000014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666.31391399999995</v>
      </c>
      <c r="L82">
        <v>633.68622700000003</v>
      </c>
      <c r="M82">
        <v>89.258399999999995</v>
      </c>
      <c r="N82">
        <v>114.60487500000001</v>
      </c>
      <c r="O82">
        <v>119.980389</v>
      </c>
      <c r="P82">
        <v>135.15856199999999</v>
      </c>
      <c r="Q82">
        <v>19.389447000000001</v>
      </c>
      <c r="R82">
        <v>41.126874999999998</v>
      </c>
      <c r="S82">
        <v>25.603674999999999</v>
      </c>
      <c r="T82">
        <v>0</v>
      </c>
      <c r="U82">
        <v>406.29065400000002</v>
      </c>
      <c r="V82">
        <v>16.243362999999999</v>
      </c>
      <c r="W82">
        <v>40.975223</v>
      </c>
      <c r="X82">
        <v>95.065278000000006</v>
      </c>
      <c r="Y82">
        <v>0</v>
      </c>
      <c r="Z82">
        <v>19.075489999999999</v>
      </c>
      <c r="AA82">
        <v>40.892066999999997</v>
      </c>
      <c r="AB82">
        <v>38.332718</v>
      </c>
      <c r="AC82">
        <v>28.196736000000001</v>
      </c>
      <c r="AD82">
        <v>26.914318000000002</v>
      </c>
      <c r="AE82">
        <v>47.963346999999999</v>
      </c>
      <c r="AF82">
        <v>28.698516000000001</v>
      </c>
      <c r="AG82">
        <v>38.545658000000003</v>
      </c>
      <c r="AH82">
        <v>136.163107</v>
      </c>
      <c r="AI82">
        <v>0</v>
      </c>
      <c r="AJ82">
        <v>0</v>
      </c>
      <c r="AK82">
        <v>49.616706999999998</v>
      </c>
      <c r="AL82">
        <v>81.170812999999995</v>
      </c>
      <c r="AM82">
        <v>15.333087000000001</v>
      </c>
      <c r="AN82">
        <v>1.0393559999999999</v>
      </c>
      <c r="AO82">
        <v>15.063119</v>
      </c>
      <c r="AP82">
        <v>12.925392</v>
      </c>
      <c r="AQ82">
        <v>60.389128999999997</v>
      </c>
      <c r="AR82">
        <v>11.782109</v>
      </c>
      <c r="AS82">
        <v>9.7883479999999992</v>
      </c>
      <c r="AT82">
        <v>19.334040999999999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64.03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3148.9509400000011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666.31391399999995</v>
      </c>
      <c r="L83">
        <v>633.68622700000003</v>
      </c>
      <c r="M83">
        <v>89.258399999999995</v>
      </c>
      <c r="N83">
        <v>114.60487500000001</v>
      </c>
      <c r="O83">
        <v>119.980389</v>
      </c>
      <c r="P83">
        <v>135.15856199999999</v>
      </c>
      <c r="Q83">
        <v>19.389447000000001</v>
      </c>
      <c r="R83">
        <v>41.126874999999998</v>
      </c>
      <c r="S83">
        <v>25.603674999999999</v>
      </c>
      <c r="T83">
        <v>0</v>
      </c>
      <c r="U83">
        <v>406.29065400000002</v>
      </c>
      <c r="V83">
        <v>16.243362999999999</v>
      </c>
      <c r="W83">
        <v>40.975223</v>
      </c>
      <c r="X83">
        <v>95.065278000000006</v>
      </c>
      <c r="Y83">
        <v>0</v>
      </c>
      <c r="Z83">
        <v>19.075489999999999</v>
      </c>
      <c r="AA83">
        <v>40.892066999999997</v>
      </c>
      <c r="AB83">
        <v>38.332718</v>
      </c>
      <c r="AC83">
        <v>28.196736000000001</v>
      </c>
      <c r="AD83">
        <v>26.914318000000002</v>
      </c>
      <c r="AE83">
        <v>47.963346999999999</v>
      </c>
      <c r="AF83">
        <v>28.698516000000001</v>
      </c>
      <c r="AG83">
        <v>38.545658000000003</v>
      </c>
      <c r="AH83">
        <v>136.163107</v>
      </c>
      <c r="AI83">
        <v>0</v>
      </c>
      <c r="AJ83">
        <v>0</v>
      </c>
      <c r="AK83">
        <v>49.616706999999998</v>
      </c>
      <c r="AL83">
        <v>81.170812999999995</v>
      </c>
      <c r="AM83">
        <v>15.333087000000001</v>
      </c>
      <c r="AN83">
        <v>1.0393559999999999</v>
      </c>
      <c r="AO83">
        <v>15.063119</v>
      </c>
      <c r="AP83">
        <v>12.925392</v>
      </c>
      <c r="AQ83">
        <v>60.389128999999997</v>
      </c>
      <c r="AR83">
        <v>11.782109</v>
      </c>
      <c r="AS83">
        <v>9.7883479999999992</v>
      </c>
      <c r="AT83">
        <v>19.334040999999999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67.91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3152.8309400000007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666.31391399999995</v>
      </c>
      <c r="L84">
        <v>633.68622700000003</v>
      </c>
      <c r="M84">
        <v>89.258399999999995</v>
      </c>
      <c r="N84">
        <v>114.60487500000001</v>
      </c>
      <c r="O84">
        <v>119.980389</v>
      </c>
      <c r="P84">
        <v>135.15856199999999</v>
      </c>
      <c r="Q84">
        <v>19.389447000000001</v>
      </c>
      <c r="R84">
        <v>41.126874999999998</v>
      </c>
      <c r="S84">
        <v>25.603674999999999</v>
      </c>
      <c r="T84">
        <v>0</v>
      </c>
      <c r="U84">
        <v>406.29065400000002</v>
      </c>
      <c r="V84">
        <v>16.243362999999999</v>
      </c>
      <c r="W84">
        <v>40.975223</v>
      </c>
      <c r="X84">
        <v>95.065278000000006</v>
      </c>
      <c r="Y84">
        <v>0</v>
      </c>
      <c r="Z84">
        <v>19.075489999999999</v>
      </c>
      <c r="AA84">
        <v>40.892066999999997</v>
      </c>
      <c r="AB84">
        <v>38.332718</v>
      </c>
      <c r="AC84">
        <v>28.196736000000001</v>
      </c>
      <c r="AD84">
        <v>26.914318000000002</v>
      </c>
      <c r="AE84">
        <v>47.963346999999999</v>
      </c>
      <c r="AF84">
        <v>28.698516000000001</v>
      </c>
      <c r="AG84">
        <v>38.545658000000003</v>
      </c>
      <c r="AH84">
        <v>136.163107</v>
      </c>
      <c r="AI84">
        <v>0</v>
      </c>
      <c r="AJ84">
        <v>0</v>
      </c>
      <c r="AK84">
        <v>49.616706999999998</v>
      </c>
      <c r="AL84">
        <v>81.170812999999995</v>
      </c>
      <c r="AM84">
        <v>15.333087000000001</v>
      </c>
      <c r="AN84">
        <v>1.0393559999999999</v>
      </c>
      <c r="AO84">
        <v>15.063119</v>
      </c>
      <c r="AP84">
        <v>12.925392</v>
      </c>
      <c r="AQ84">
        <v>60.389128999999997</v>
      </c>
      <c r="AR84">
        <v>11.782109</v>
      </c>
      <c r="AS84">
        <v>9.7883479999999992</v>
      </c>
      <c r="AT84">
        <v>19.334040999999999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67.91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3152.8309400000007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666.31391399999995</v>
      </c>
      <c r="L85">
        <v>633.68622700000003</v>
      </c>
      <c r="M85">
        <v>89.258399999999995</v>
      </c>
      <c r="N85">
        <v>114.60487500000001</v>
      </c>
      <c r="O85">
        <v>119.980389</v>
      </c>
      <c r="P85">
        <v>135.15856199999999</v>
      </c>
      <c r="Q85">
        <v>19.389447000000001</v>
      </c>
      <c r="R85">
        <v>41.126874999999998</v>
      </c>
      <c r="S85">
        <v>25.603674999999999</v>
      </c>
      <c r="T85">
        <v>0</v>
      </c>
      <c r="U85">
        <v>406.29065400000002</v>
      </c>
      <c r="V85">
        <v>16.243362999999999</v>
      </c>
      <c r="W85">
        <v>40.975223</v>
      </c>
      <c r="X85">
        <v>95.065278000000006</v>
      </c>
      <c r="Y85">
        <v>0</v>
      </c>
      <c r="Z85">
        <v>19.075489999999999</v>
      </c>
      <c r="AA85">
        <v>40.892066999999997</v>
      </c>
      <c r="AB85">
        <v>38.332718</v>
      </c>
      <c r="AC85">
        <v>28.196736000000001</v>
      </c>
      <c r="AD85">
        <v>26.914318000000002</v>
      </c>
      <c r="AE85">
        <v>47.963346999999999</v>
      </c>
      <c r="AF85">
        <v>28.698516000000001</v>
      </c>
      <c r="AG85">
        <v>38.545658000000003</v>
      </c>
      <c r="AH85">
        <v>136.163107</v>
      </c>
      <c r="AI85">
        <v>0</v>
      </c>
      <c r="AJ85">
        <v>0</v>
      </c>
      <c r="AK85">
        <v>49.616706999999998</v>
      </c>
      <c r="AL85">
        <v>81.170812999999995</v>
      </c>
      <c r="AM85">
        <v>10.242751</v>
      </c>
      <c r="AN85">
        <v>1.0393559999999999</v>
      </c>
      <c r="AO85">
        <v>15.063119</v>
      </c>
      <c r="AP85">
        <v>12.925392</v>
      </c>
      <c r="AQ85">
        <v>60.389128999999997</v>
      </c>
      <c r="AR85">
        <v>11.782109</v>
      </c>
      <c r="AS85">
        <v>9.7883479999999992</v>
      </c>
      <c r="AT85">
        <v>19.334040999999999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67.91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3147.740604000001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666.31391399999995</v>
      </c>
      <c r="L86">
        <v>633.68622700000003</v>
      </c>
      <c r="M86">
        <v>89.258399999999995</v>
      </c>
      <c r="N86">
        <v>114.60487500000001</v>
      </c>
      <c r="O86">
        <v>119.980389</v>
      </c>
      <c r="P86">
        <v>135.15856199999999</v>
      </c>
      <c r="Q86">
        <v>19.389447000000001</v>
      </c>
      <c r="R86">
        <v>41.126874999999998</v>
      </c>
      <c r="S86">
        <v>25.603674999999999</v>
      </c>
      <c r="T86">
        <v>0</v>
      </c>
      <c r="U86">
        <v>406.29065400000002</v>
      </c>
      <c r="V86">
        <v>16.243362999999999</v>
      </c>
      <c r="W86">
        <v>40.975223</v>
      </c>
      <c r="X86">
        <v>95.065278000000006</v>
      </c>
      <c r="Y86">
        <v>0</v>
      </c>
      <c r="Z86">
        <v>1.0672200000000001</v>
      </c>
      <c r="AA86">
        <v>40.892066999999997</v>
      </c>
      <c r="AB86">
        <v>38.332718</v>
      </c>
      <c r="AC86">
        <v>28.196736000000001</v>
      </c>
      <c r="AD86">
        <v>26.529827999999998</v>
      </c>
      <c r="AE86">
        <v>47.963346999999999</v>
      </c>
      <c r="AF86">
        <v>25.828664</v>
      </c>
      <c r="AG86">
        <v>38.545658000000003</v>
      </c>
      <c r="AH86">
        <v>136.163107</v>
      </c>
      <c r="AI86">
        <v>0</v>
      </c>
      <c r="AJ86">
        <v>0</v>
      </c>
      <c r="AK86">
        <v>49.616706999999998</v>
      </c>
      <c r="AL86">
        <v>81.170812999999995</v>
      </c>
      <c r="AM86">
        <v>10.242751</v>
      </c>
      <c r="AN86">
        <v>1.0393559999999999</v>
      </c>
      <c r="AO86">
        <v>15.063119</v>
      </c>
      <c r="AP86">
        <v>12.925392</v>
      </c>
      <c r="AQ86">
        <v>44.008271999999998</v>
      </c>
      <c r="AR86">
        <v>47.128435000000003</v>
      </c>
      <c r="AS86">
        <v>9.7883479999999992</v>
      </c>
      <c r="AT86">
        <v>19.334040999999999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67.91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3145.4434610000008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666.31391399999995</v>
      </c>
      <c r="L87">
        <v>633.68622700000003</v>
      </c>
      <c r="M87">
        <v>89.258399999999995</v>
      </c>
      <c r="N87">
        <v>114.60487500000001</v>
      </c>
      <c r="O87">
        <v>119.980389</v>
      </c>
      <c r="P87">
        <v>135.15856199999999</v>
      </c>
      <c r="Q87">
        <v>19.389447000000001</v>
      </c>
      <c r="R87">
        <v>41.126874999999998</v>
      </c>
      <c r="S87">
        <v>25.603674999999999</v>
      </c>
      <c r="T87">
        <v>0</v>
      </c>
      <c r="U87">
        <v>406.29065400000002</v>
      </c>
      <c r="V87">
        <v>16.243362999999999</v>
      </c>
      <c r="W87">
        <v>40.975223</v>
      </c>
      <c r="X87">
        <v>95.065278000000006</v>
      </c>
      <c r="Y87">
        <v>0</v>
      </c>
      <c r="Z87">
        <v>1.0672200000000001</v>
      </c>
      <c r="AA87">
        <v>40.892066999999997</v>
      </c>
      <c r="AB87">
        <v>38.332718</v>
      </c>
      <c r="AC87">
        <v>28.196736000000001</v>
      </c>
      <c r="AD87">
        <v>26.529827999999998</v>
      </c>
      <c r="AE87">
        <v>47.963346999999999</v>
      </c>
      <c r="AF87">
        <v>25.828664</v>
      </c>
      <c r="AG87">
        <v>38.545658000000003</v>
      </c>
      <c r="AH87">
        <v>136.163107</v>
      </c>
      <c r="AI87">
        <v>0</v>
      </c>
      <c r="AJ87">
        <v>0</v>
      </c>
      <c r="AK87">
        <v>49.616706999999998</v>
      </c>
      <c r="AL87">
        <v>81.170812999999995</v>
      </c>
      <c r="AM87">
        <v>10.242751</v>
      </c>
      <c r="AN87">
        <v>1.0393559999999999</v>
      </c>
      <c r="AO87">
        <v>15.063119</v>
      </c>
      <c r="AP87">
        <v>12.925392</v>
      </c>
      <c r="AQ87">
        <v>44.008271999999998</v>
      </c>
      <c r="AR87">
        <v>47.128435000000003</v>
      </c>
      <c r="AS87">
        <v>9.7883479999999992</v>
      </c>
      <c r="AT87">
        <v>19.334040999999999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67.91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3145.4434610000008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666.31391399999995</v>
      </c>
      <c r="L88">
        <v>633.68622700000003</v>
      </c>
      <c r="M88">
        <v>89.258399999999995</v>
      </c>
      <c r="N88">
        <v>114.60487500000001</v>
      </c>
      <c r="O88">
        <v>119.980389</v>
      </c>
      <c r="P88">
        <v>135.15856199999999</v>
      </c>
      <c r="Q88">
        <v>19.389447000000001</v>
      </c>
      <c r="R88">
        <v>41.126874999999998</v>
      </c>
      <c r="S88">
        <v>25.603674999999999</v>
      </c>
      <c r="T88">
        <v>0</v>
      </c>
      <c r="U88">
        <v>406.29065400000002</v>
      </c>
      <c r="V88">
        <v>16.243362999999999</v>
      </c>
      <c r="W88">
        <v>40.975223</v>
      </c>
      <c r="X88">
        <v>95.065278000000006</v>
      </c>
      <c r="Y88">
        <v>0</v>
      </c>
      <c r="Z88">
        <v>1.0672200000000001</v>
      </c>
      <c r="AA88">
        <v>40.892066999999997</v>
      </c>
      <c r="AB88">
        <v>38.332718</v>
      </c>
      <c r="AC88">
        <v>28.196736000000001</v>
      </c>
      <c r="AD88">
        <v>26.529827999999998</v>
      </c>
      <c r="AE88">
        <v>47.963346999999999</v>
      </c>
      <c r="AF88">
        <v>25.828664</v>
      </c>
      <c r="AG88">
        <v>38.545658000000003</v>
      </c>
      <c r="AH88">
        <v>136.163107</v>
      </c>
      <c r="AI88">
        <v>0</v>
      </c>
      <c r="AJ88">
        <v>0</v>
      </c>
      <c r="AK88">
        <v>49.616706999999998</v>
      </c>
      <c r="AL88">
        <v>81.170812999999995</v>
      </c>
      <c r="AM88">
        <v>10.242751</v>
      </c>
      <c r="AN88">
        <v>1.0393559999999999</v>
      </c>
      <c r="AO88">
        <v>15.063119</v>
      </c>
      <c r="AP88">
        <v>12.925392</v>
      </c>
      <c r="AQ88">
        <v>44.008271999999998</v>
      </c>
      <c r="AR88">
        <v>11.782109</v>
      </c>
      <c r="AS88">
        <v>9.7883479999999992</v>
      </c>
      <c r="AT88">
        <v>19.334040999999999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67.91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3110.0971350000009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610.05298600000003</v>
      </c>
      <c r="L89">
        <v>627.45269199999996</v>
      </c>
      <c r="M89">
        <v>89.258399999999995</v>
      </c>
      <c r="N89">
        <v>114.60487500000001</v>
      </c>
      <c r="O89">
        <v>119.980389</v>
      </c>
      <c r="P89">
        <v>135.15856199999999</v>
      </c>
      <c r="Q89">
        <v>16.574515999999999</v>
      </c>
      <c r="R89">
        <v>41.126874999999998</v>
      </c>
      <c r="S89">
        <v>22.636831999999998</v>
      </c>
      <c r="T89">
        <v>0</v>
      </c>
      <c r="U89">
        <v>406.29065400000002</v>
      </c>
      <c r="V89">
        <v>16.243362999999999</v>
      </c>
      <c r="W89">
        <v>40.975223</v>
      </c>
      <c r="X89">
        <v>95.065278000000006</v>
      </c>
      <c r="Y89">
        <v>0</v>
      </c>
      <c r="Z89">
        <v>1.0672200000000001</v>
      </c>
      <c r="AA89">
        <v>40.892066999999997</v>
      </c>
      <c r="AB89">
        <v>38.332718</v>
      </c>
      <c r="AC89">
        <v>28.196736000000001</v>
      </c>
      <c r="AD89">
        <v>26.529827999999998</v>
      </c>
      <c r="AE89">
        <v>47.963346999999999</v>
      </c>
      <c r="AF89">
        <v>25.828664</v>
      </c>
      <c r="AG89">
        <v>38.545658000000003</v>
      </c>
      <c r="AH89">
        <v>136.163107</v>
      </c>
      <c r="AI89">
        <v>0</v>
      </c>
      <c r="AJ89">
        <v>0</v>
      </c>
      <c r="AK89">
        <v>49.616706999999998</v>
      </c>
      <c r="AL89">
        <v>81.170812999999995</v>
      </c>
      <c r="AM89">
        <v>10.242751</v>
      </c>
      <c r="AN89">
        <v>1.0393559999999999</v>
      </c>
      <c r="AO89">
        <v>15.063119</v>
      </c>
      <c r="AP89">
        <v>11.806849</v>
      </c>
      <c r="AQ89">
        <v>44.008271999999998</v>
      </c>
      <c r="AR89">
        <v>11.782109</v>
      </c>
      <c r="AS89">
        <v>9.7883479999999992</v>
      </c>
      <c r="AT89">
        <v>19.334040999999999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67.91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3040.7023550000008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551.50252499999999</v>
      </c>
      <c r="L90">
        <v>627.45269199999996</v>
      </c>
      <c r="M90">
        <v>89.258399999999995</v>
      </c>
      <c r="N90">
        <v>114.60487500000001</v>
      </c>
      <c r="O90">
        <v>119.980389</v>
      </c>
      <c r="P90">
        <v>135.15856199999999</v>
      </c>
      <c r="Q90">
        <v>13.78693</v>
      </c>
      <c r="R90">
        <v>41.126874999999998</v>
      </c>
      <c r="S90">
        <v>18.033163999999999</v>
      </c>
      <c r="T90">
        <v>0</v>
      </c>
      <c r="U90">
        <v>406.29065400000002</v>
      </c>
      <c r="V90">
        <v>16.243362999999999</v>
      </c>
      <c r="W90">
        <v>40.975223</v>
      </c>
      <c r="X90">
        <v>95.065278000000006</v>
      </c>
      <c r="Y90">
        <v>0</v>
      </c>
      <c r="Z90">
        <v>12.65296</v>
      </c>
      <c r="AA90">
        <v>40.892066999999997</v>
      </c>
      <c r="AB90">
        <v>38.332718</v>
      </c>
      <c r="AC90">
        <v>28.196736000000001</v>
      </c>
      <c r="AD90">
        <v>26.914318000000002</v>
      </c>
      <c r="AE90">
        <v>47.963346999999999</v>
      </c>
      <c r="AF90">
        <v>28.698516000000001</v>
      </c>
      <c r="AG90">
        <v>38.545658000000003</v>
      </c>
      <c r="AH90">
        <v>136.163107</v>
      </c>
      <c r="AI90">
        <v>0</v>
      </c>
      <c r="AJ90">
        <v>0</v>
      </c>
      <c r="AK90">
        <v>49.616706999999998</v>
      </c>
      <c r="AL90">
        <v>81.170812999999995</v>
      </c>
      <c r="AM90">
        <v>15.333087000000001</v>
      </c>
      <c r="AN90">
        <v>1.0393559999999999</v>
      </c>
      <c r="AO90">
        <v>15.063119</v>
      </c>
      <c r="AP90">
        <v>11.806849</v>
      </c>
      <c r="AQ90">
        <v>60.389128999999997</v>
      </c>
      <c r="AR90">
        <v>11.782109</v>
      </c>
      <c r="AS90">
        <v>9.7883479999999992</v>
      </c>
      <c r="AT90">
        <v>19.334040999999999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67.91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3011.071915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476.79712499999999</v>
      </c>
      <c r="L91">
        <v>627.45269199999996</v>
      </c>
      <c r="M91">
        <v>89.258399999999995</v>
      </c>
      <c r="N91">
        <v>114.60487500000001</v>
      </c>
      <c r="O91">
        <v>119.980389</v>
      </c>
      <c r="P91">
        <v>135.15856199999999</v>
      </c>
      <c r="Q91">
        <v>13.78693</v>
      </c>
      <c r="R91">
        <v>41.126874999999998</v>
      </c>
      <c r="S91">
        <v>17.269172000000001</v>
      </c>
      <c r="T91">
        <v>0</v>
      </c>
      <c r="U91">
        <v>406.29065400000002</v>
      </c>
      <c r="V91">
        <v>16.243362999999999</v>
      </c>
      <c r="W91">
        <v>40.975223</v>
      </c>
      <c r="X91">
        <v>95.065278000000006</v>
      </c>
      <c r="Y91">
        <v>0</v>
      </c>
      <c r="Z91">
        <v>12.65296</v>
      </c>
      <c r="AA91">
        <v>40.892066999999997</v>
      </c>
      <c r="AB91">
        <v>38.332718</v>
      </c>
      <c r="AC91">
        <v>28.196736000000001</v>
      </c>
      <c r="AD91">
        <v>26.914318000000002</v>
      </c>
      <c r="AE91">
        <v>47.963346999999999</v>
      </c>
      <c r="AF91">
        <v>28.698516000000001</v>
      </c>
      <c r="AG91">
        <v>38.545658000000003</v>
      </c>
      <c r="AH91">
        <v>136.163107</v>
      </c>
      <c r="AI91">
        <v>0</v>
      </c>
      <c r="AJ91">
        <v>0</v>
      </c>
      <c r="AK91">
        <v>49.616706999999998</v>
      </c>
      <c r="AL91">
        <v>81.170812999999995</v>
      </c>
      <c r="AM91">
        <v>15.333087000000001</v>
      </c>
      <c r="AN91">
        <v>1.0393559999999999</v>
      </c>
      <c r="AO91">
        <v>15.063119</v>
      </c>
      <c r="AP91">
        <v>11.806849</v>
      </c>
      <c r="AQ91">
        <v>60.389128999999997</v>
      </c>
      <c r="AR91">
        <v>11.782109</v>
      </c>
      <c r="AS91">
        <v>9.7883479999999992</v>
      </c>
      <c r="AT91">
        <v>19.334040999999999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67.91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2935.602523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476.79712499999999</v>
      </c>
      <c r="L92">
        <v>627.45269199999996</v>
      </c>
      <c r="M92">
        <v>89.258399999999995</v>
      </c>
      <c r="N92">
        <v>114.60487500000001</v>
      </c>
      <c r="O92">
        <v>119.980389</v>
      </c>
      <c r="P92">
        <v>135.15856199999999</v>
      </c>
      <c r="Q92">
        <v>13.78693</v>
      </c>
      <c r="R92">
        <v>41.126874999999998</v>
      </c>
      <c r="S92">
        <v>17.269172000000001</v>
      </c>
      <c r="T92">
        <v>0</v>
      </c>
      <c r="U92">
        <v>406.29065400000002</v>
      </c>
      <c r="V92">
        <v>16.243362999999999</v>
      </c>
      <c r="W92">
        <v>40.975223</v>
      </c>
      <c r="X92">
        <v>95.065278000000006</v>
      </c>
      <c r="Y92">
        <v>0</v>
      </c>
      <c r="Z92">
        <v>12.65296</v>
      </c>
      <c r="AA92">
        <v>40.892066999999997</v>
      </c>
      <c r="AB92">
        <v>38.332718</v>
      </c>
      <c r="AC92">
        <v>28.196736000000001</v>
      </c>
      <c r="AD92">
        <v>26.914318000000002</v>
      </c>
      <c r="AE92">
        <v>47.963346999999999</v>
      </c>
      <c r="AF92">
        <v>28.698516000000001</v>
      </c>
      <c r="AG92">
        <v>38.545658000000003</v>
      </c>
      <c r="AH92">
        <v>136.163107</v>
      </c>
      <c r="AI92">
        <v>0</v>
      </c>
      <c r="AJ92">
        <v>0</v>
      </c>
      <c r="AK92">
        <v>49.616706999999998</v>
      </c>
      <c r="AL92">
        <v>81.170812999999995</v>
      </c>
      <c r="AM92">
        <v>15.333087000000001</v>
      </c>
      <c r="AN92">
        <v>1.0393559999999999</v>
      </c>
      <c r="AO92">
        <v>15.063119</v>
      </c>
      <c r="AP92">
        <v>11.806849</v>
      </c>
      <c r="AQ92">
        <v>60.389128999999997</v>
      </c>
      <c r="AR92">
        <v>11.782109</v>
      </c>
      <c r="AS92">
        <v>9.7883479999999992</v>
      </c>
      <c r="AT92">
        <v>19.334040999999999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67.91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2935.602523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532.098525</v>
      </c>
      <c r="L93">
        <v>627.45269199999996</v>
      </c>
      <c r="M93">
        <v>89.258399999999995</v>
      </c>
      <c r="N93">
        <v>114.60487500000001</v>
      </c>
      <c r="O93">
        <v>119.980389</v>
      </c>
      <c r="P93">
        <v>135.15856199999999</v>
      </c>
      <c r="Q93">
        <v>13.78693</v>
      </c>
      <c r="R93">
        <v>41.126874999999998</v>
      </c>
      <c r="S93">
        <v>17.269172000000001</v>
      </c>
      <c r="T93">
        <v>0</v>
      </c>
      <c r="U93">
        <v>406.29065400000002</v>
      </c>
      <c r="V93">
        <v>16.243362999999999</v>
      </c>
      <c r="W93">
        <v>40.975223</v>
      </c>
      <c r="X93">
        <v>95.065278000000006</v>
      </c>
      <c r="Y93">
        <v>0</v>
      </c>
      <c r="Z93">
        <v>6.3264800000000001</v>
      </c>
      <c r="AA93">
        <v>40.892066999999997</v>
      </c>
      <c r="AB93">
        <v>38.332718</v>
      </c>
      <c r="AC93">
        <v>28.196736000000001</v>
      </c>
      <c r="AD93">
        <v>26.914318000000002</v>
      </c>
      <c r="AE93">
        <v>47.963346999999999</v>
      </c>
      <c r="AF93">
        <v>28.698516000000001</v>
      </c>
      <c r="AG93">
        <v>38.545658000000003</v>
      </c>
      <c r="AH93">
        <v>147.004704</v>
      </c>
      <c r="AI93">
        <v>0</v>
      </c>
      <c r="AJ93">
        <v>0</v>
      </c>
      <c r="AK93">
        <v>49.616706999999998</v>
      </c>
      <c r="AL93">
        <v>81.170812999999995</v>
      </c>
      <c r="AM93">
        <v>15.333087000000001</v>
      </c>
      <c r="AN93">
        <v>1.0393559999999999</v>
      </c>
      <c r="AO93">
        <v>17.905217</v>
      </c>
      <c r="AP93">
        <v>11.806849</v>
      </c>
      <c r="AQ93">
        <v>60.389128999999997</v>
      </c>
      <c r="AR93">
        <v>19.279813999999998</v>
      </c>
      <c r="AS93">
        <v>9.7883479999999992</v>
      </c>
      <c r="AT93">
        <v>19.334040999999999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67.91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3005.7588430000005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558.29392499999994</v>
      </c>
      <c r="L94">
        <v>627.45269199999996</v>
      </c>
      <c r="M94">
        <v>89.258399999999995</v>
      </c>
      <c r="N94">
        <v>114.60487500000001</v>
      </c>
      <c r="O94">
        <v>119.980389</v>
      </c>
      <c r="P94">
        <v>135.15856199999999</v>
      </c>
      <c r="Q94">
        <v>13.78693</v>
      </c>
      <c r="R94">
        <v>41.126874999999998</v>
      </c>
      <c r="S94">
        <v>17.269172000000001</v>
      </c>
      <c r="T94">
        <v>0</v>
      </c>
      <c r="U94">
        <v>406.29065400000002</v>
      </c>
      <c r="V94">
        <v>16.243362999999999</v>
      </c>
      <c r="W94">
        <v>40.975223</v>
      </c>
      <c r="X94">
        <v>95.065278000000006</v>
      </c>
      <c r="Y94">
        <v>0</v>
      </c>
      <c r="Z94">
        <v>6.3264800000000001</v>
      </c>
      <c r="AA94">
        <v>40.892066999999997</v>
      </c>
      <c r="AB94">
        <v>38.332718</v>
      </c>
      <c r="AC94">
        <v>28.196736000000001</v>
      </c>
      <c r="AD94">
        <v>26.914318000000002</v>
      </c>
      <c r="AE94">
        <v>47.963346999999999</v>
      </c>
      <c r="AF94">
        <v>28.698516000000001</v>
      </c>
      <c r="AG94">
        <v>38.545658000000003</v>
      </c>
      <c r="AH94">
        <v>147.004704</v>
      </c>
      <c r="AI94">
        <v>0</v>
      </c>
      <c r="AJ94">
        <v>0</v>
      </c>
      <c r="AK94">
        <v>49.616706999999998</v>
      </c>
      <c r="AL94">
        <v>81.170812999999995</v>
      </c>
      <c r="AM94">
        <v>15.333087000000001</v>
      </c>
      <c r="AN94">
        <v>1.0393559999999999</v>
      </c>
      <c r="AO94">
        <v>17.905217</v>
      </c>
      <c r="AP94">
        <v>11.806849</v>
      </c>
      <c r="AQ94">
        <v>60.389128999999997</v>
      </c>
      <c r="AR94">
        <v>19.279813999999998</v>
      </c>
      <c r="AS94">
        <v>9.7883479999999992</v>
      </c>
      <c r="AT94">
        <v>19.334040999999999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67.91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3031.9542430000001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577.69792500000005</v>
      </c>
      <c r="L95">
        <v>627.45269199999996</v>
      </c>
      <c r="M95">
        <v>89.258399999999995</v>
      </c>
      <c r="N95">
        <v>114.60487500000001</v>
      </c>
      <c r="O95">
        <v>119.980389</v>
      </c>
      <c r="P95">
        <v>135.15856199999999</v>
      </c>
      <c r="Q95">
        <v>13.78693</v>
      </c>
      <c r="R95">
        <v>41.126874999999998</v>
      </c>
      <c r="S95">
        <v>17.269172000000001</v>
      </c>
      <c r="T95">
        <v>0</v>
      </c>
      <c r="U95">
        <v>406.29065400000002</v>
      </c>
      <c r="V95">
        <v>16.243362999999999</v>
      </c>
      <c r="W95">
        <v>40.975223</v>
      </c>
      <c r="X95">
        <v>95.065278000000006</v>
      </c>
      <c r="Y95">
        <v>0</v>
      </c>
      <c r="Z95">
        <v>1.0672200000000001</v>
      </c>
      <c r="AA95">
        <v>40.892066999999997</v>
      </c>
      <c r="AB95">
        <v>38.332718</v>
      </c>
      <c r="AC95">
        <v>28.196736000000001</v>
      </c>
      <c r="AD95">
        <v>26.529827999999998</v>
      </c>
      <c r="AE95">
        <v>47.963346999999999</v>
      </c>
      <c r="AF95">
        <v>18.175726999999998</v>
      </c>
      <c r="AG95">
        <v>38.545658000000003</v>
      </c>
      <c r="AH95">
        <v>147.004704</v>
      </c>
      <c r="AI95">
        <v>0</v>
      </c>
      <c r="AJ95">
        <v>0</v>
      </c>
      <c r="AK95">
        <v>49.616706999999998</v>
      </c>
      <c r="AL95">
        <v>81.170812999999995</v>
      </c>
      <c r="AM95">
        <v>10.242751</v>
      </c>
      <c r="AN95">
        <v>1.0393559999999999</v>
      </c>
      <c r="AO95">
        <v>17.905217</v>
      </c>
      <c r="AP95">
        <v>11.806849</v>
      </c>
      <c r="AQ95">
        <v>58.677695999999997</v>
      </c>
      <c r="AR95">
        <v>11.782109</v>
      </c>
      <c r="AS95">
        <v>9.7883479999999992</v>
      </c>
      <c r="AT95">
        <v>19.334040999999999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67.91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3020.8922300000013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576.72772499999996</v>
      </c>
      <c r="L96">
        <v>627.45269199999996</v>
      </c>
      <c r="M96">
        <v>89.258399999999995</v>
      </c>
      <c r="N96">
        <v>114.60487500000001</v>
      </c>
      <c r="O96">
        <v>119.980389</v>
      </c>
      <c r="P96">
        <v>135.15856199999999</v>
      </c>
      <c r="Q96">
        <v>13.78693</v>
      </c>
      <c r="R96">
        <v>41.126874999999998</v>
      </c>
      <c r="S96">
        <v>17.269172000000001</v>
      </c>
      <c r="T96">
        <v>0</v>
      </c>
      <c r="U96">
        <v>406.29065400000002</v>
      </c>
      <c r="V96">
        <v>16.243362999999999</v>
      </c>
      <c r="W96">
        <v>40.975223</v>
      </c>
      <c r="X96">
        <v>95.065278000000006</v>
      </c>
      <c r="Y96">
        <v>0</v>
      </c>
      <c r="Z96">
        <v>1.0672200000000001</v>
      </c>
      <c r="AA96">
        <v>40.892066999999997</v>
      </c>
      <c r="AB96">
        <v>38.332718</v>
      </c>
      <c r="AC96">
        <v>28.196736000000001</v>
      </c>
      <c r="AD96">
        <v>26.529827999999998</v>
      </c>
      <c r="AE96">
        <v>47.963346999999999</v>
      </c>
      <c r="AF96">
        <v>17.219110000000001</v>
      </c>
      <c r="AG96">
        <v>38.545658000000003</v>
      </c>
      <c r="AH96">
        <v>147.004704</v>
      </c>
      <c r="AI96">
        <v>0</v>
      </c>
      <c r="AJ96">
        <v>0</v>
      </c>
      <c r="AK96">
        <v>49.616706999999998</v>
      </c>
      <c r="AL96">
        <v>81.170812999999995</v>
      </c>
      <c r="AM96">
        <v>5.1213749999999996</v>
      </c>
      <c r="AN96">
        <v>1.0393559999999999</v>
      </c>
      <c r="AO96">
        <v>17.905217</v>
      </c>
      <c r="AP96">
        <v>11.806849</v>
      </c>
      <c r="AQ96">
        <v>58.677695999999997</v>
      </c>
      <c r="AR96">
        <v>11.782109</v>
      </c>
      <c r="AS96">
        <v>9.7883479999999992</v>
      </c>
      <c r="AT96">
        <v>19.334040999999999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67.91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3013.8440370000008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528.21772499999997</v>
      </c>
      <c r="L97">
        <v>627.45269199999996</v>
      </c>
      <c r="M97">
        <v>89.258399999999995</v>
      </c>
      <c r="N97">
        <v>114.60487500000001</v>
      </c>
      <c r="O97">
        <v>119.980389</v>
      </c>
      <c r="P97">
        <v>135.15856199999999</v>
      </c>
      <c r="Q97">
        <v>13.78693</v>
      </c>
      <c r="R97">
        <v>41.126874999999998</v>
      </c>
      <c r="S97">
        <v>17.269172000000001</v>
      </c>
      <c r="T97">
        <v>0</v>
      </c>
      <c r="U97">
        <v>406.29065400000002</v>
      </c>
      <c r="V97">
        <v>16.243362999999999</v>
      </c>
      <c r="W97">
        <v>40.975223</v>
      </c>
      <c r="X97">
        <v>95.065278000000006</v>
      </c>
      <c r="Y97">
        <v>0</v>
      </c>
      <c r="Z97">
        <v>1.0672200000000001</v>
      </c>
      <c r="AA97">
        <v>40.892066999999997</v>
      </c>
      <c r="AB97">
        <v>38.332718</v>
      </c>
      <c r="AC97">
        <v>28.196736000000001</v>
      </c>
      <c r="AD97">
        <v>26.529827999999998</v>
      </c>
      <c r="AE97">
        <v>47.963346999999999</v>
      </c>
      <c r="AF97">
        <v>17.219110000000001</v>
      </c>
      <c r="AG97">
        <v>38.545658000000003</v>
      </c>
      <c r="AH97">
        <v>147.004704</v>
      </c>
      <c r="AI97">
        <v>0</v>
      </c>
      <c r="AJ97">
        <v>0</v>
      </c>
      <c r="AK97">
        <v>49.616706999999998</v>
      </c>
      <c r="AL97">
        <v>81.170812999999995</v>
      </c>
      <c r="AM97">
        <v>4.1384850000000002</v>
      </c>
      <c r="AN97">
        <v>1.0393559999999999</v>
      </c>
      <c r="AO97">
        <v>17.905217</v>
      </c>
      <c r="AP97">
        <v>11.806849</v>
      </c>
      <c r="AQ97">
        <v>58.677695999999997</v>
      </c>
      <c r="AR97">
        <v>14.995411000000001</v>
      </c>
      <c r="AS97">
        <v>9.7883479999999992</v>
      </c>
      <c r="AT97">
        <v>18.818905999999998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67.91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2967.0493139999999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508.81372499999998</v>
      </c>
      <c r="L98">
        <v>627.45269199999996</v>
      </c>
      <c r="M98">
        <v>89.258399999999995</v>
      </c>
      <c r="N98">
        <v>114.60487500000001</v>
      </c>
      <c r="O98">
        <v>119.980389</v>
      </c>
      <c r="P98">
        <v>135.15856199999999</v>
      </c>
      <c r="Q98">
        <v>13.78693</v>
      </c>
      <c r="R98">
        <v>41.126874999999998</v>
      </c>
      <c r="S98">
        <v>17.269172000000001</v>
      </c>
      <c r="T98">
        <v>0</v>
      </c>
      <c r="U98">
        <v>406.29065400000002</v>
      </c>
      <c r="V98">
        <v>16.243362999999999</v>
      </c>
      <c r="W98">
        <v>40.975223</v>
      </c>
      <c r="X98">
        <v>95.065278000000006</v>
      </c>
      <c r="Y98">
        <v>0</v>
      </c>
      <c r="Z98">
        <v>1.0672200000000001</v>
      </c>
      <c r="AA98">
        <v>40.892066999999997</v>
      </c>
      <c r="AB98">
        <v>38.332718</v>
      </c>
      <c r="AC98">
        <v>28.196736000000001</v>
      </c>
      <c r="AD98">
        <v>26.529827999999998</v>
      </c>
      <c r="AE98">
        <v>47.963346999999999</v>
      </c>
      <c r="AF98">
        <v>17.219110000000001</v>
      </c>
      <c r="AG98">
        <v>38.545658000000003</v>
      </c>
      <c r="AH98">
        <v>147.004704</v>
      </c>
      <c r="AI98">
        <v>0</v>
      </c>
      <c r="AJ98">
        <v>0</v>
      </c>
      <c r="AK98">
        <v>49.616706999999998</v>
      </c>
      <c r="AL98">
        <v>81.170812999999995</v>
      </c>
      <c r="AM98">
        <v>3.8798300000000001</v>
      </c>
      <c r="AN98">
        <v>1.0393559999999999</v>
      </c>
      <c r="AO98">
        <v>17.905217</v>
      </c>
      <c r="AP98">
        <v>11.806849</v>
      </c>
      <c r="AQ98">
        <v>58.677695999999997</v>
      </c>
      <c r="AR98">
        <v>16.066511999999999</v>
      </c>
      <c r="AS98">
        <v>9.7883479999999992</v>
      </c>
      <c r="AT98">
        <v>19.024516999999999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67.91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2948.6633710000001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10.158597920249996</v>
      </c>
      <c r="L99">
        <f t="shared" si="2"/>
        <v>11.146149350249992</v>
      </c>
      <c r="M99">
        <f t="shared" si="2"/>
        <v>1.7489133974999982</v>
      </c>
      <c r="N99">
        <f t="shared" si="2"/>
        <v>2.5064209307500027</v>
      </c>
      <c r="O99">
        <f t="shared" si="2"/>
        <v>2.5065932737500036</v>
      </c>
      <c r="P99">
        <f t="shared" si="2"/>
        <v>3.094451753000004</v>
      </c>
      <c r="Q99">
        <f t="shared" si="2"/>
        <v>0.23402720374999991</v>
      </c>
      <c r="R99">
        <f t="shared" si="2"/>
        <v>0.55954000199999987</v>
      </c>
      <c r="S99">
        <f t="shared" si="2"/>
        <v>0.33615150074999994</v>
      </c>
      <c r="T99">
        <f t="shared" si="2"/>
        <v>0</v>
      </c>
      <c r="U99">
        <f t="shared" si="2"/>
        <v>9.7509756959999923</v>
      </c>
      <c r="V99">
        <f t="shared" si="2"/>
        <v>0.20263717900000014</v>
      </c>
      <c r="W99">
        <f t="shared" si="2"/>
        <v>0.57624726399999948</v>
      </c>
      <c r="X99">
        <f t="shared" si="2"/>
        <v>1.4927133892499997</v>
      </c>
      <c r="Y99">
        <f t="shared" si="2"/>
        <v>0</v>
      </c>
      <c r="Z99">
        <f t="shared" si="2"/>
        <v>0.14808691350000003</v>
      </c>
      <c r="AA99">
        <f t="shared" si="2"/>
        <v>0.42154730149999992</v>
      </c>
      <c r="AB99">
        <f t="shared" si="2"/>
        <v>0.7093169455000008</v>
      </c>
      <c r="AC99">
        <f t="shared" si="2"/>
        <v>0.43914813725000085</v>
      </c>
      <c r="AD99">
        <f t="shared" si="2"/>
        <v>0.67420366950000032</v>
      </c>
      <c r="AE99">
        <f t="shared" si="2"/>
        <v>1.151120327999998</v>
      </c>
      <c r="AF99">
        <f t="shared" si="2"/>
        <v>0.30803074250000001</v>
      </c>
      <c r="AG99">
        <f t="shared" si="2"/>
        <v>0.92509579200000003</v>
      </c>
      <c r="AH99">
        <f t="shared" si="2"/>
        <v>3.1077713202500057</v>
      </c>
      <c r="AI99">
        <f t="shared" si="2"/>
        <v>0</v>
      </c>
      <c r="AJ99">
        <f t="shared" si="2"/>
        <v>0</v>
      </c>
      <c r="AK99">
        <f t="shared" si="2"/>
        <v>1.1908009680000013</v>
      </c>
      <c r="AL99">
        <f t="shared" si="2"/>
        <v>1.939644215999998</v>
      </c>
      <c r="AM99">
        <f t="shared" si="2"/>
        <v>6.4643137000000003E-2</v>
      </c>
      <c r="AN99">
        <f t="shared" si="2"/>
        <v>2.4944543999999971E-2</v>
      </c>
      <c r="AO99">
        <f t="shared" si="2"/>
        <v>0.39540688174999927</v>
      </c>
      <c r="AP99">
        <f t="shared" si="2"/>
        <v>9.7996845499999957E-2</v>
      </c>
      <c r="AQ99">
        <f t="shared" si="2"/>
        <v>0.56599527650000003</v>
      </c>
      <c r="AR99">
        <f t="shared" si="2"/>
        <v>0.39496841775000024</v>
      </c>
      <c r="AS99">
        <f t="shared" si="2"/>
        <v>0.27211606825000051</v>
      </c>
      <c r="AT99">
        <f t="shared" si="2"/>
        <v>0.45593036125000042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1.2560650000000002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58.856251726250022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45180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45180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202.16</v>
      </c>
      <c r="C3" s="34">
        <v>56.27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33.29</v>
      </c>
      <c r="N3">
        <v>272.87</v>
      </c>
      <c r="O3">
        <v>101.63</v>
      </c>
      <c r="P3">
        <v>8.1999999999999993</v>
      </c>
      <c r="Q3">
        <v>39.97</v>
      </c>
      <c r="R3" s="93">
        <v>0</v>
      </c>
      <c r="S3" s="93">
        <v>0</v>
      </c>
      <c r="T3" s="93">
        <v>0</v>
      </c>
      <c r="U3">
        <v>7.71</v>
      </c>
      <c r="V3">
        <v>0</v>
      </c>
      <c r="W3">
        <v>6.91</v>
      </c>
      <c r="X3">
        <v>117.5</v>
      </c>
      <c r="Y3">
        <v>39.17</v>
      </c>
      <c r="Z3">
        <v>39.159999999999997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35.24</v>
      </c>
      <c r="AH3">
        <v>83.54</v>
      </c>
      <c r="AI3">
        <v>83.54</v>
      </c>
      <c r="AJ3">
        <v>26.93</v>
      </c>
      <c r="AK3">
        <v>0</v>
      </c>
      <c r="AL3">
        <v>0</v>
      </c>
    </row>
    <row r="4" spans="1:38">
      <c r="A4" t="s">
        <v>46</v>
      </c>
      <c r="B4" s="34">
        <v>202.16</v>
      </c>
      <c r="C4" s="34">
        <v>56.27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33.29</v>
      </c>
      <c r="N4">
        <v>272.87</v>
      </c>
      <c r="O4">
        <v>101.63</v>
      </c>
      <c r="P4">
        <v>8.1999999999999993</v>
      </c>
      <c r="Q4">
        <v>42.87</v>
      </c>
      <c r="R4" s="93">
        <v>0</v>
      </c>
      <c r="S4" s="93">
        <v>0</v>
      </c>
      <c r="T4" s="93">
        <v>0</v>
      </c>
      <c r="U4">
        <v>7.71</v>
      </c>
      <c r="V4">
        <v>0</v>
      </c>
      <c r="W4">
        <v>6.91</v>
      </c>
      <c r="X4">
        <v>117.5</v>
      </c>
      <c r="Y4">
        <v>39.17</v>
      </c>
      <c r="Z4">
        <v>39.159999999999997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35.18</v>
      </c>
      <c r="AH4">
        <v>83.65</v>
      </c>
      <c r="AI4">
        <v>83.65</v>
      </c>
      <c r="AJ4">
        <v>26.93</v>
      </c>
      <c r="AK4">
        <v>0</v>
      </c>
      <c r="AL4">
        <v>0</v>
      </c>
    </row>
    <row r="5" spans="1:38">
      <c r="A5" t="s">
        <v>47</v>
      </c>
      <c r="B5" s="34">
        <v>155.88999999999999</v>
      </c>
      <c r="C5" s="34">
        <v>41.21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33.29</v>
      </c>
      <c r="N5">
        <v>272.87</v>
      </c>
      <c r="O5">
        <v>101.63</v>
      </c>
      <c r="P5">
        <v>8.1999999999999993</v>
      </c>
      <c r="Q5">
        <v>42.86</v>
      </c>
      <c r="R5" s="93">
        <v>0</v>
      </c>
      <c r="S5" s="93">
        <v>0</v>
      </c>
      <c r="T5" s="93">
        <v>0</v>
      </c>
      <c r="U5">
        <v>7.71</v>
      </c>
      <c r="V5">
        <v>0</v>
      </c>
      <c r="W5">
        <v>6.91</v>
      </c>
      <c r="X5">
        <v>117.5</v>
      </c>
      <c r="Y5">
        <v>39.17</v>
      </c>
      <c r="Z5">
        <v>39.159999999999997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35.08</v>
      </c>
      <c r="AH5">
        <v>83.42</v>
      </c>
      <c r="AI5">
        <v>83.42</v>
      </c>
      <c r="AJ5">
        <v>26.93</v>
      </c>
      <c r="AK5">
        <v>0</v>
      </c>
      <c r="AL5">
        <v>0</v>
      </c>
    </row>
    <row r="6" spans="1:38">
      <c r="A6" t="s">
        <v>48</v>
      </c>
      <c r="B6" s="34">
        <v>155.88999999999999</v>
      </c>
      <c r="C6" s="34">
        <v>41.21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33.29</v>
      </c>
      <c r="N6">
        <v>272.87</v>
      </c>
      <c r="O6">
        <v>101.63</v>
      </c>
      <c r="P6">
        <v>8.1999999999999993</v>
      </c>
      <c r="Q6">
        <v>42.73</v>
      </c>
      <c r="R6" s="93">
        <v>0</v>
      </c>
      <c r="S6" s="93">
        <v>0</v>
      </c>
      <c r="T6" s="93">
        <v>0</v>
      </c>
      <c r="U6">
        <v>7.71</v>
      </c>
      <c r="V6">
        <v>0</v>
      </c>
      <c r="W6">
        <v>6.91</v>
      </c>
      <c r="X6">
        <v>117.5</v>
      </c>
      <c r="Y6">
        <v>39.17</v>
      </c>
      <c r="Z6">
        <v>39.159999999999997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35.14</v>
      </c>
      <c r="AH6">
        <v>83.52</v>
      </c>
      <c r="AI6">
        <v>83.52</v>
      </c>
      <c r="AJ6">
        <v>26.93</v>
      </c>
      <c r="AK6">
        <v>0</v>
      </c>
      <c r="AL6">
        <v>0</v>
      </c>
    </row>
    <row r="7" spans="1:38">
      <c r="A7" t="s">
        <v>49</v>
      </c>
      <c r="B7" s="34">
        <v>155.88999999999999</v>
      </c>
      <c r="C7" s="34">
        <v>33.94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33.29</v>
      </c>
      <c r="N7">
        <v>272.87</v>
      </c>
      <c r="O7">
        <v>101.63</v>
      </c>
      <c r="P7">
        <v>8.1999999999999993</v>
      </c>
      <c r="Q7">
        <v>42.67</v>
      </c>
      <c r="R7" s="93">
        <v>0</v>
      </c>
      <c r="S7" s="93">
        <v>0</v>
      </c>
      <c r="T7" s="93">
        <v>0</v>
      </c>
      <c r="U7">
        <v>7.71</v>
      </c>
      <c r="V7">
        <v>0</v>
      </c>
      <c r="W7">
        <v>6.91</v>
      </c>
      <c r="X7">
        <v>117.5</v>
      </c>
      <c r="Y7">
        <v>39.17</v>
      </c>
      <c r="Z7">
        <v>39.159999999999997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35.26</v>
      </c>
      <c r="AH7">
        <v>83.49</v>
      </c>
      <c r="AI7">
        <v>83.49</v>
      </c>
      <c r="AJ7">
        <v>26.93</v>
      </c>
      <c r="AK7">
        <v>0</v>
      </c>
      <c r="AL7">
        <v>0</v>
      </c>
    </row>
    <row r="8" spans="1:38">
      <c r="A8" t="s">
        <v>50</v>
      </c>
      <c r="B8" s="34">
        <v>155.88999999999999</v>
      </c>
      <c r="C8" s="34">
        <v>33.94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33.29</v>
      </c>
      <c r="N8">
        <v>272.87</v>
      </c>
      <c r="O8">
        <v>72.52</v>
      </c>
      <c r="P8">
        <v>8.1999999999999993</v>
      </c>
      <c r="Q8">
        <v>42.5</v>
      </c>
      <c r="R8" s="93">
        <v>0</v>
      </c>
      <c r="S8" s="93">
        <v>0</v>
      </c>
      <c r="T8" s="93">
        <v>0</v>
      </c>
      <c r="U8">
        <v>7.71</v>
      </c>
      <c r="V8">
        <v>0</v>
      </c>
      <c r="W8">
        <v>6.91</v>
      </c>
      <c r="X8">
        <v>117.5</v>
      </c>
      <c r="Y8">
        <v>39.17</v>
      </c>
      <c r="Z8">
        <v>39.159999999999997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35.26</v>
      </c>
      <c r="AH8">
        <v>83.46</v>
      </c>
      <c r="AI8">
        <v>83.46</v>
      </c>
      <c r="AJ8">
        <v>26.93</v>
      </c>
      <c r="AK8">
        <v>0</v>
      </c>
      <c r="AL8">
        <v>0</v>
      </c>
    </row>
    <row r="9" spans="1:38">
      <c r="A9" t="s">
        <v>51</v>
      </c>
      <c r="B9" s="34">
        <v>155.88999999999999</v>
      </c>
      <c r="C9" s="34">
        <v>33.94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33.29</v>
      </c>
      <c r="N9">
        <v>272.87</v>
      </c>
      <c r="O9">
        <v>48.51</v>
      </c>
      <c r="P9">
        <v>8.0399999999999991</v>
      </c>
      <c r="Q9">
        <v>43.02</v>
      </c>
      <c r="R9" s="93">
        <v>0</v>
      </c>
      <c r="S9" s="93">
        <v>0</v>
      </c>
      <c r="T9" s="93">
        <v>0</v>
      </c>
      <c r="U9">
        <v>7.71</v>
      </c>
      <c r="V9">
        <v>0</v>
      </c>
      <c r="W9">
        <v>6.91</v>
      </c>
      <c r="X9">
        <v>117.5</v>
      </c>
      <c r="Y9">
        <v>39.17</v>
      </c>
      <c r="Z9">
        <v>39.159999999999997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35.26</v>
      </c>
      <c r="AH9">
        <v>83.64</v>
      </c>
      <c r="AI9">
        <v>83.64</v>
      </c>
      <c r="AJ9">
        <v>26.93</v>
      </c>
      <c r="AK9">
        <v>0</v>
      </c>
      <c r="AL9">
        <v>0</v>
      </c>
    </row>
    <row r="10" spans="1:38">
      <c r="A10" t="s">
        <v>52</v>
      </c>
      <c r="B10" s="34">
        <v>155.88999999999999</v>
      </c>
      <c r="C10" s="34">
        <v>33.94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33.29</v>
      </c>
      <c r="N10">
        <v>272.87</v>
      </c>
      <c r="O10">
        <v>48.51</v>
      </c>
      <c r="P10">
        <v>8.0399999999999991</v>
      </c>
      <c r="Q10">
        <v>43.02</v>
      </c>
      <c r="R10" s="93">
        <v>0</v>
      </c>
      <c r="S10" s="93">
        <v>0</v>
      </c>
      <c r="T10" s="93">
        <v>0</v>
      </c>
      <c r="U10">
        <v>7.56</v>
      </c>
      <c r="V10">
        <v>0</v>
      </c>
      <c r="W10">
        <v>6.91</v>
      </c>
      <c r="X10">
        <v>117.5</v>
      </c>
      <c r="Y10">
        <v>39.17</v>
      </c>
      <c r="Z10">
        <v>39.159999999999997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35.15</v>
      </c>
      <c r="AH10">
        <v>83.59</v>
      </c>
      <c r="AI10">
        <v>83.59</v>
      </c>
      <c r="AJ10">
        <v>26.93</v>
      </c>
      <c r="AK10">
        <v>0</v>
      </c>
      <c r="AL10">
        <v>0</v>
      </c>
    </row>
    <row r="11" spans="1:38">
      <c r="A11" t="s">
        <v>53</v>
      </c>
      <c r="B11" s="34">
        <v>155.88999999999999</v>
      </c>
      <c r="C11" s="34">
        <v>33.94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33.29</v>
      </c>
      <c r="N11">
        <v>213.44</v>
      </c>
      <c r="O11">
        <v>48.51</v>
      </c>
      <c r="P11">
        <v>8.0399999999999991</v>
      </c>
      <c r="Q11">
        <v>43.02</v>
      </c>
      <c r="R11" s="93">
        <v>0</v>
      </c>
      <c r="S11" s="93">
        <v>0</v>
      </c>
      <c r="T11" s="93">
        <v>0</v>
      </c>
      <c r="U11">
        <v>7.56</v>
      </c>
      <c r="V11">
        <v>0</v>
      </c>
      <c r="W11">
        <v>6.76</v>
      </c>
      <c r="X11">
        <v>117.5</v>
      </c>
      <c r="Y11">
        <v>39.17</v>
      </c>
      <c r="Z11">
        <v>39.159999999999997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35.119999999999997</v>
      </c>
      <c r="AH11">
        <v>83.64</v>
      </c>
      <c r="AI11">
        <v>83.64</v>
      </c>
      <c r="AJ11">
        <v>25.96</v>
      </c>
      <c r="AK11">
        <v>0</v>
      </c>
      <c r="AL11">
        <v>0</v>
      </c>
    </row>
    <row r="12" spans="1:38">
      <c r="A12" t="s">
        <v>54</v>
      </c>
      <c r="B12" s="34">
        <v>155.88999999999999</v>
      </c>
      <c r="C12" s="34">
        <v>33.94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33.29</v>
      </c>
      <c r="N12">
        <v>164.93</v>
      </c>
      <c r="O12">
        <v>48.51</v>
      </c>
      <c r="P12">
        <v>8.0399999999999991</v>
      </c>
      <c r="Q12">
        <v>43.02</v>
      </c>
      <c r="R12" s="93">
        <v>0</v>
      </c>
      <c r="S12" s="93">
        <v>0</v>
      </c>
      <c r="T12" s="93">
        <v>0</v>
      </c>
      <c r="U12">
        <v>7.56</v>
      </c>
      <c r="V12">
        <v>0</v>
      </c>
      <c r="W12">
        <v>6.76</v>
      </c>
      <c r="X12">
        <v>117.5</v>
      </c>
      <c r="Y12">
        <v>39.17</v>
      </c>
      <c r="Z12">
        <v>39.159999999999997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35.31</v>
      </c>
      <c r="AH12">
        <v>83.59</v>
      </c>
      <c r="AI12">
        <v>83.59</v>
      </c>
      <c r="AJ12">
        <v>25.96</v>
      </c>
      <c r="AK12">
        <v>0</v>
      </c>
      <c r="AL12">
        <v>0</v>
      </c>
    </row>
    <row r="13" spans="1:38">
      <c r="A13" t="s">
        <v>55</v>
      </c>
      <c r="B13" s="34">
        <v>155.88999999999999</v>
      </c>
      <c r="C13" s="34">
        <v>33.94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35.380000000000003</v>
      </c>
      <c r="N13">
        <v>150.07</v>
      </c>
      <c r="O13">
        <v>48.51</v>
      </c>
      <c r="P13">
        <v>8.9</v>
      </c>
      <c r="Q13">
        <v>43.02</v>
      </c>
      <c r="R13" s="93">
        <v>0</v>
      </c>
      <c r="S13" s="93">
        <v>0</v>
      </c>
      <c r="T13" s="93">
        <v>0</v>
      </c>
      <c r="U13">
        <v>7.56</v>
      </c>
      <c r="V13">
        <v>0</v>
      </c>
      <c r="W13">
        <v>6.76</v>
      </c>
      <c r="X13">
        <v>117.5</v>
      </c>
      <c r="Y13">
        <v>39.17</v>
      </c>
      <c r="Z13">
        <v>39.159999999999997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35.03</v>
      </c>
      <c r="AH13">
        <v>83.39</v>
      </c>
      <c r="AI13">
        <v>83.39</v>
      </c>
      <c r="AJ13">
        <v>25.96</v>
      </c>
      <c r="AK13">
        <v>0</v>
      </c>
      <c r="AL13">
        <v>0</v>
      </c>
    </row>
    <row r="14" spans="1:38">
      <c r="A14" t="s">
        <v>56</v>
      </c>
      <c r="B14" s="34">
        <v>155.88999999999999</v>
      </c>
      <c r="C14" s="34">
        <v>33.94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35.380000000000003</v>
      </c>
      <c r="N14">
        <v>150.07</v>
      </c>
      <c r="O14">
        <v>48.51</v>
      </c>
      <c r="P14">
        <v>8.9</v>
      </c>
      <c r="Q14">
        <v>43.02</v>
      </c>
      <c r="R14" s="93">
        <v>0</v>
      </c>
      <c r="S14" s="93">
        <v>0</v>
      </c>
      <c r="T14" s="93">
        <v>0</v>
      </c>
      <c r="U14">
        <v>7.56</v>
      </c>
      <c r="V14">
        <v>0</v>
      </c>
      <c r="W14">
        <v>6.76</v>
      </c>
      <c r="X14">
        <v>117.5</v>
      </c>
      <c r="Y14">
        <v>39.17</v>
      </c>
      <c r="Z14">
        <v>39.159999999999997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35.31</v>
      </c>
      <c r="AH14">
        <v>83.36</v>
      </c>
      <c r="AI14">
        <v>83.36</v>
      </c>
      <c r="AJ14">
        <v>25.96</v>
      </c>
      <c r="AK14">
        <v>0</v>
      </c>
      <c r="AL14">
        <v>0</v>
      </c>
    </row>
    <row r="15" spans="1:38">
      <c r="A15" t="s">
        <v>57</v>
      </c>
      <c r="B15" s="34">
        <v>155.88999999999999</v>
      </c>
      <c r="C15" s="34">
        <v>33.94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35.380000000000003</v>
      </c>
      <c r="N15">
        <v>150.07</v>
      </c>
      <c r="O15">
        <v>48.51</v>
      </c>
      <c r="P15">
        <v>8.9</v>
      </c>
      <c r="Q15">
        <v>43.02</v>
      </c>
      <c r="R15" s="93">
        <v>0</v>
      </c>
      <c r="S15" s="93">
        <v>0</v>
      </c>
      <c r="T15" s="93">
        <v>0</v>
      </c>
      <c r="U15">
        <v>7.56</v>
      </c>
      <c r="V15">
        <v>0</v>
      </c>
      <c r="W15">
        <v>6.76</v>
      </c>
      <c r="X15">
        <v>117.5</v>
      </c>
      <c r="Y15">
        <v>39.17</v>
      </c>
      <c r="Z15">
        <v>39.159999999999997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35.24</v>
      </c>
      <c r="AH15">
        <v>83.4</v>
      </c>
      <c r="AI15">
        <v>83.4</v>
      </c>
      <c r="AJ15">
        <v>25.96</v>
      </c>
      <c r="AK15">
        <v>0</v>
      </c>
      <c r="AL15">
        <v>0</v>
      </c>
    </row>
    <row r="16" spans="1:38">
      <c r="A16" t="s">
        <v>58</v>
      </c>
      <c r="B16" s="34">
        <v>155.88999999999999</v>
      </c>
      <c r="C16" s="34">
        <v>33.94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35.380000000000003</v>
      </c>
      <c r="N16">
        <v>150.07</v>
      </c>
      <c r="O16">
        <v>48.51</v>
      </c>
      <c r="P16">
        <v>8.9</v>
      </c>
      <c r="Q16">
        <v>43.02</v>
      </c>
      <c r="R16" s="93">
        <v>0</v>
      </c>
      <c r="S16" s="93">
        <v>0</v>
      </c>
      <c r="T16" s="93">
        <v>0</v>
      </c>
      <c r="U16">
        <v>7.56</v>
      </c>
      <c r="V16">
        <v>0</v>
      </c>
      <c r="W16">
        <v>6.76</v>
      </c>
      <c r="X16">
        <v>117.5</v>
      </c>
      <c r="Y16">
        <v>39.17</v>
      </c>
      <c r="Z16">
        <v>39.159999999999997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35.020000000000003</v>
      </c>
      <c r="AH16">
        <v>83.36</v>
      </c>
      <c r="AI16">
        <v>83.36</v>
      </c>
      <c r="AJ16">
        <v>25.96</v>
      </c>
      <c r="AK16">
        <v>0</v>
      </c>
      <c r="AL16">
        <v>0</v>
      </c>
    </row>
    <row r="17" spans="1:38">
      <c r="A17" t="s">
        <v>59</v>
      </c>
      <c r="B17" s="34">
        <v>155.88999999999999</v>
      </c>
      <c r="C17" s="34">
        <v>33.94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35.380000000000003</v>
      </c>
      <c r="N17">
        <v>150.07</v>
      </c>
      <c r="O17">
        <v>48.51</v>
      </c>
      <c r="P17">
        <v>8.9</v>
      </c>
      <c r="Q17">
        <v>42.42</v>
      </c>
      <c r="R17" s="93">
        <v>0</v>
      </c>
      <c r="S17" s="93">
        <v>0</v>
      </c>
      <c r="T17" s="93">
        <v>0</v>
      </c>
      <c r="U17">
        <v>7.56</v>
      </c>
      <c r="V17">
        <v>0</v>
      </c>
      <c r="W17">
        <v>6.76</v>
      </c>
      <c r="X17">
        <v>117.5</v>
      </c>
      <c r="Y17">
        <v>39.17</v>
      </c>
      <c r="Z17">
        <v>39.159999999999997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35.26</v>
      </c>
      <c r="AH17">
        <v>83.38</v>
      </c>
      <c r="AI17">
        <v>83.38</v>
      </c>
      <c r="AJ17">
        <v>25.96</v>
      </c>
      <c r="AK17">
        <v>0</v>
      </c>
      <c r="AL17">
        <v>0</v>
      </c>
    </row>
    <row r="18" spans="1:38">
      <c r="A18" t="s">
        <v>60</v>
      </c>
      <c r="B18" s="34">
        <v>155.88999999999999</v>
      </c>
      <c r="C18" s="34">
        <v>33.94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35.380000000000003</v>
      </c>
      <c r="N18">
        <v>150.07</v>
      </c>
      <c r="O18">
        <v>48.51</v>
      </c>
      <c r="P18">
        <v>8.9</v>
      </c>
      <c r="Q18">
        <v>42.42</v>
      </c>
      <c r="R18" s="93">
        <v>0</v>
      </c>
      <c r="S18" s="93">
        <v>0</v>
      </c>
      <c r="T18" s="93">
        <v>0</v>
      </c>
      <c r="U18">
        <v>7.56</v>
      </c>
      <c r="V18">
        <v>0</v>
      </c>
      <c r="W18">
        <v>6.76</v>
      </c>
      <c r="X18">
        <v>117.5</v>
      </c>
      <c r="Y18">
        <v>39.17</v>
      </c>
      <c r="Z18">
        <v>39.159999999999997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35.01</v>
      </c>
      <c r="AH18">
        <v>83.5</v>
      </c>
      <c r="AI18">
        <v>83.5</v>
      </c>
      <c r="AJ18">
        <v>25.96</v>
      </c>
      <c r="AK18">
        <v>0</v>
      </c>
      <c r="AL18">
        <v>0</v>
      </c>
    </row>
    <row r="19" spans="1:38">
      <c r="A19" t="s">
        <v>61</v>
      </c>
      <c r="B19" s="34">
        <v>155.88999999999999</v>
      </c>
      <c r="C19" s="34">
        <v>33.94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35.380000000000003</v>
      </c>
      <c r="N19">
        <v>150.07</v>
      </c>
      <c r="O19">
        <v>48.51</v>
      </c>
      <c r="P19">
        <v>8.9</v>
      </c>
      <c r="Q19">
        <v>42.42</v>
      </c>
      <c r="R19" s="93">
        <v>0</v>
      </c>
      <c r="S19" s="93">
        <v>0</v>
      </c>
      <c r="T19" s="93">
        <v>0</v>
      </c>
      <c r="U19">
        <v>7.41</v>
      </c>
      <c r="V19">
        <v>0</v>
      </c>
      <c r="W19">
        <v>6.63</v>
      </c>
      <c r="X19">
        <v>117.5</v>
      </c>
      <c r="Y19">
        <v>39.17</v>
      </c>
      <c r="Z19">
        <v>39.159999999999997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35.15</v>
      </c>
      <c r="AH19">
        <v>83.64</v>
      </c>
      <c r="AI19">
        <v>83.64</v>
      </c>
      <c r="AJ19">
        <v>25.96</v>
      </c>
      <c r="AK19">
        <v>0</v>
      </c>
      <c r="AL19">
        <v>0</v>
      </c>
    </row>
    <row r="20" spans="1:38">
      <c r="A20" t="s">
        <v>62</v>
      </c>
      <c r="B20" s="34">
        <v>155.88999999999999</v>
      </c>
      <c r="C20" s="34">
        <v>33.94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35.380000000000003</v>
      </c>
      <c r="N20">
        <v>150.07</v>
      </c>
      <c r="O20">
        <v>48.51</v>
      </c>
      <c r="P20">
        <v>8.9</v>
      </c>
      <c r="Q20">
        <v>42.42</v>
      </c>
      <c r="R20" s="93">
        <v>0</v>
      </c>
      <c r="S20" s="93">
        <v>0</v>
      </c>
      <c r="T20" s="93">
        <v>0</v>
      </c>
      <c r="U20">
        <v>7.41</v>
      </c>
      <c r="V20">
        <v>0</v>
      </c>
      <c r="W20">
        <v>6.63</v>
      </c>
      <c r="X20">
        <v>117.5</v>
      </c>
      <c r="Y20">
        <v>39.17</v>
      </c>
      <c r="Z20">
        <v>39.159999999999997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35.07</v>
      </c>
      <c r="AH20">
        <v>83.66</v>
      </c>
      <c r="AI20">
        <v>83.66</v>
      </c>
      <c r="AJ20">
        <v>25.96</v>
      </c>
      <c r="AK20">
        <v>0</v>
      </c>
      <c r="AL20">
        <v>0</v>
      </c>
    </row>
    <row r="21" spans="1:38">
      <c r="A21" t="s">
        <v>63</v>
      </c>
      <c r="B21" s="34">
        <v>155.88999999999999</v>
      </c>
      <c r="C21" s="34">
        <v>33.94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35.380000000000003</v>
      </c>
      <c r="N21">
        <v>150.07</v>
      </c>
      <c r="O21">
        <v>48.51</v>
      </c>
      <c r="P21">
        <v>8.74</v>
      </c>
      <c r="Q21">
        <v>42.42</v>
      </c>
      <c r="R21" s="93">
        <v>0</v>
      </c>
      <c r="S21" s="93">
        <v>0</v>
      </c>
      <c r="T21" s="93">
        <v>0</v>
      </c>
      <c r="U21">
        <v>7.41</v>
      </c>
      <c r="V21">
        <v>0</v>
      </c>
      <c r="W21">
        <v>6.63</v>
      </c>
      <c r="X21">
        <v>117.5</v>
      </c>
      <c r="Y21">
        <v>39.17</v>
      </c>
      <c r="Z21">
        <v>39.159999999999997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35.08</v>
      </c>
      <c r="AH21">
        <v>83.36</v>
      </c>
      <c r="AI21">
        <v>83.36</v>
      </c>
      <c r="AJ21">
        <v>25.96</v>
      </c>
      <c r="AK21">
        <v>0</v>
      </c>
      <c r="AL21">
        <v>0</v>
      </c>
    </row>
    <row r="22" spans="1:38">
      <c r="A22" t="s">
        <v>64</v>
      </c>
      <c r="B22" s="34">
        <v>155.88999999999999</v>
      </c>
      <c r="C22" s="34">
        <v>33.94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35.380000000000003</v>
      </c>
      <c r="N22">
        <v>150.07</v>
      </c>
      <c r="O22">
        <v>48.51</v>
      </c>
      <c r="P22">
        <v>8.74</v>
      </c>
      <c r="Q22">
        <v>38.090000000000003</v>
      </c>
      <c r="R22" s="93">
        <v>0</v>
      </c>
      <c r="S22" s="93">
        <v>0</v>
      </c>
      <c r="T22" s="93">
        <v>0</v>
      </c>
      <c r="U22">
        <v>7.41</v>
      </c>
      <c r="V22">
        <v>0</v>
      </c>
      <c r="W22">
        <v>6.63</v>
      </c>
      <c r="X22">
        <v>117.5</v>
      </c>
      <c r="Y22">
        <v>39.17</v>
      </c>
      <c r="Z22">
        <v>39.159999999999997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35.020000000000003</v>
      </c>
      <c r="AH22">
        <v>83.52</v>
      </c>
      <c r="AI22">
        <v>83.52</v>
      </c>
      <c r="AJ22">
        <v>25.96</v>
      </c>
      <c r="AK22">
        <v>0</v>
      </c>
      <c r="AL22">
        <v>0</v>
      </c>
    </row>
    <row r="23" spans="1:38">
      <c r="A23" t="s">
        <v>65</v>
      </c>
      <c r="B23" s="34">
        <v>155.88999999999999</v>
      </c>
      <c r="C23" s="34">
        <v>33.94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35.380000000000003</v>
      </c>
      <c r="N23">
        <v>184.34</v>
      </c>
      <c r="O23">
        <v>48.51</v>
      </c>
      <c r="P23">
        <v>7.57</v>
      </c>
      <c r="Q23">
        <v>37.69</v>
      </c>
      <c r="R23" s="93">
        <v>0</v>
      </c>
      <c r="S23" s="93">
        <v>0</v>
      </c>
      <c r="T23" s="93">
        <v>0</v>
      </c>
      <c r="U23">
        <v>7.41</v>
      </c>
      <c r="V23">
        <v>0</v>
      </c>
      <c r="W23">
        <v>6.63</v>
      </c>
      <c r="X23">
        <v>117.5</v>
      </c>
      <c r="Y23">
        <v>39.17</v>
      </c>
      <c r="Z23">
        <v>39.159999999999997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35.090000000000003</v>
      </c>
      <c r="AH23">
        <v>81.67</v>
      </c>
      <c r="AI23">
        <v>81.67</v>
      </c>
      <c r="AJ23">
        <v>25.96</v>
      </c>
      <c r="AK23">
        <v>0</v>
      </c>
      <c r="AL23">
        <v>0</v>
      </c>
    </row>
    <row r="24" spans="1:38">
      <c r="A24" t="s">
        <v>66</v>
      </c>
      <c r="B24" s="34">
        <v>155.88999999999999</v>
      </c>
      <c r="C24" s="34">
        <v>33.94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35.380000000000003</v>
      </c>
      <c r="N24">
        <v>213.44</v>
      </c>
      <c r="O24">
        <v>48.51</v>
      </c>
      <c r="P24">
        <v>7.57</v>
      </c>
      <c r="Q24">
        <v>37.29</v>
      </c>
      <c r="R24" s="93">
        <v>0</v>
      </c>
      <c r="S24" s="93">
        <v>0</v>
      </c>
      <c r="T24" s="93">
        <v>0</v>
      </c>
      <c r="U24">
        <v>7.41</v>
      </c>
      <c r="V24">
        <v>0</v>
      </c>
      <c r="W24">
        <v>6.63</v>
      </c>
      <c r="X24">
        <v>117.5</v>
      </c>
      <c r="Y24">
        <v>39.17</v>
      </c>
      <c r="Z24">
        <v>39.159999999999997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35.159999999999997</v>
      </c>
      <c r="AH24">
        <v>81.99</v>
      </c>
      <c r="AI24">
        <v>81.99</v>
      </c>
      <c r="AJ24">
        <v>25.96</v>
      </c>
      <c r="AK24">
        <v>0</v>
      </c>
      <c r="AL24">
        <v>0</v>
      </c>
    </row>
    <row r="25" spans="1:38">
      <c r="A25" t="s">
        <v>67</v>
      </c>
      <c r="B25" s="34">
        <v>153.84</v>
      </c>
      <c r="C25" s="34">
        <v>33.94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35.380000000000003</v>
      </c>
      <c r="N25">
        <v>252.25</v>
      </c>
      <c r="O25">
        <v>77.62</v>
      </c>
      <c r="P25">
        <v>7.57</v>
      </c>
      <c r="Q25">
        <v>36.67</v>
      </c>
      <c r="R25" s="93">
        <v>0</v>
      </c>
      <c r="S25" s="93">
        <v>0</v>
      </c>
      <c r="T25" s="93">
        <v>0</v>
      </c>
      <c r="U25">
        <v>7.41</v>
      </c>
      <c r="V25">
        <v>0</v>
      </c>
      <c r="W25">
        <v>6.63</v>
      </c>
      <c r="X25">
        <v>117.5</v>
      </c>
      <c r="Y25">
        <v>39.17</v>
      </c>
      <c r="Z25">
        <v>39.159999999999997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35.28</v>
      </c>
      <c r="AH25">
        <v>81.849999999999994</v>
      </c>
      <c r="AI25">
        <v>81.849999999999994</v>
      </c>
      <c r="AJ25">
        <v>25.96</v>
      </c>
      <c r="AK25">
        <v>0</v>
      </c>
      <c r="AL25">
        <v>0</v>
      </c>
    </row>
    <row r="26" spans="1:38">
      <c r="A26" t="s">
        <v>68</v>
      </c>
      <c r="B26" s="34">
        <v>153.84</v>
      </c>
      <c r="C26" s="34">
        <v>33.94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35.380000000000003</v>
      </c>
      <c r="N26">
        <v>272.87</v>
      </c>
      <c r="O26">
        <v>101.63</v>
      </c>
      <c r="P26">
        <v>7.57</v>
      </c>
      <c r="Q26">
        <v>36.17</v>
      </c>
      <c r="R26" s="93">
        <v>0</v>
      </c>
      <c r="S26" s="93">
        <v>0</v>
      </c>
      <c r="T26" s="93">
        <v>0</v>
      </c>
      <c r="U26">
        <v>7.41</v>
      </c>
      <c r="V26">
        <v>0</v>
      </c>
      <c r="W26">
        <v>6.63</v>
      </c>
      <c r="X26">
        <v>117.5</v>
      </c>
      <c r="Y26">
        <v>39.17</v>
      </c>
      <c r="Z26">
        <v>39.159999999999997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35.08</v>
      </c>
      <c r="AH26">
        <v>81.73</v>
      </c>
      <c r="AI26">
        <v>81.73</v>
      </c>
      <c r="AJ26">
        <v>25.96</v>
      </c>
      <c r="AK26">
        <v>0</v>
      </c>
      <c r="AL26">
        <v>0</v>
      </c>
    </row>
    <row r="27" spans="1:38">
      <c r="A27" t="s">
        <v>69</v>
      </c>
      <c r="B27" s="34">
        <v>153.84</v>
      </c>
      <c r="C27" s="34">
        <v>41.21</v>
      </c>
      <c r="D27" s="93">
        <f t="shared" si="0"/>
        <v>6.33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35.380000000000003</v>
      </c>
      <c r="N27">
        <v>188.26</v>
      </c>
      <c r="O27">
        <v>101.63</v>
      </c>
      <c r="P27">
        <v>7.41</v>
      </c>
      <c r="Q27">
        <v>34.43</v>
      </c>
      <c r="R27" s="93">
        <v>0</v>
      </c>
      <c r="S27" s="93">
        <v>6.33</v>
      </c>
      <c r="T27" s="93">
        <v>0</v>
      </c>
      <c r="U27">
        <v>6.79</v>
      </c>
      <c r="V27">
        <v>0.54544000000000004</v>
      </c>
      <c r="W27">
        <v>6.48</v>
      </c>
      <c r="X27">
        <v>117.5</v>
      </c>
      <c r="Y27">
        <v>39.17</v>
      </c>
      <c r="Z27">
        <v>39.159999999999997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35.26</v>
      </c>
      <c r="AH27">
        <v>81.98</v>
      </c>
      <c r="AI27">
        <v>81.98</v>
      </c>
      <c r="AJ27">
        <v>25.96</v>
      </c>
      <c r="AK27">
        <v>0</v>
      </c>
      <c r="AL27">
        <v>0</v>
      </c>
    </row>
    <row r="28" spans="1:38">
      <c r="A28" t="s">
        <v>70</v>
      </c>
      <c r="B28" s="34">
        <v>199.56</v>
      </c>
      <c r="C28" s="34">
        <v>56.27</v>
      </c>
      <c r="D28" s="93">
        <f t="shared" si="0"/>
        <v>9.7200000000000006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35.380000000000003</v>
      </c>
      <c r="N28">
        <v>235.32</v>
      </c>
      <c r="O28">
        <v>101.63</v>
      </c>
      <c r="P28">
        <v>7.41</v>
      </c>
      <c r="Q28">
        <v>33.58</v>
      </c>
      <c r="R28" s="93">
        <v>0</v>
      </c>
      <c r="S28" s="93">
        <v>9.7200000000000006</v>
      </c>
      <c r="T28" s="93">
        <v>0</v>
      </c>
      <c r="U28">
        <v>6.79</v>
      </c>
      <c r="V28">
        <v>3.8375599999999999</v>
      </c>
      <c r="W28">
        <v>6.48</v>
      </c>
      <c r="X28">
        <v>101.41</v>
      </c>
      <c r="Y28">
        <v>33.799999999999997</v>
      </c>
      <c r="Z28">
        <v>33.81</v>
      </c>
      <c r="AA28">
        <v>0</v>
      </c>
      <c r="AB28">
        <v>0</v>
      </c>
      <c r="AC28">
        <v>0</v>
      </c>
      <c r="AD28">
        <v>0</v>
      </c>
      <c r="AE28">
        <v>3</v>
      </c>
      <c r="AF28">
        <v>1</v>
      </c>
      <c r="AG28">
        <v>29</v>
      </c>
      <c r="AH28">
        <v>81.709999999999994</v>
      </c>
      <c r="AI28">
        <v>81.709999999999994</v>
      </c>
      <c r="AJ28">
        <v>25.96</v>
      </c>
      <c r="AK28">
        <v>1</v>
      </c>
      <c r="AL28">
        <v>0.57999999999999996</v>
      </c>
    </row>
    <row r="29" spans="1:38">
      <c r="A29" t="s">
        <v>71</v>
      </c>
      <c r="B29" s="34">
        <v>199.56</v>
      </c>
      <c r="C29" s="34">
        <v>56.27</v>
      </c>
      <c r="D29" s="93">
        <f t="shared" si="0"/>
        <v>15.98</v>
      </c>
      <c r="E29" s="34"/>
      <c r="F29" s="34"/>
      <c r="G29" s="34"/>
      <c r="H29" s="34"/>
      <c r="I29" s="34"/>
      <c r="J29" s="37">
        <v>0.18</v>
      </c>
      <c r="K29" s="37">
        <v>0.18</v>
      </c>
      <c r="L29" s="37">
        <v>0.19</v>
      </c>
      <c r="M29">
        <v>35.380000000000003</v>
      </c>
      <c r="N29">
        <v>272.87</v>
      </c>
      <c r="O29">
        <v>101.63</v>
      </c>
      <c r="P29">
        <v>7.41</v>
      </c>
      <c r="Q29">
        <v>37.96</v>
      </c>
      <c r="R29" s="93">
        <v>0</v>
      </c>
      <c r="S29" s="93">
        <v>14.98</v>
      </c>
      <c r="T29" s="93">
        <v>1</v>
      </c>
      <c r="U29">
        <v>6.79</v>
      </c>
      <c r="V29">
        <v>7.7335599999999998</v>
      </c>
      <c r="W29">
        <v>6.48</v>
      </c>
      <c r="X29">
        <v>103.04</v>
      </c>
      <c r="Y29">
        <v>34.35</v>
      </c>
      <c r="Z29">
        <v>34.33</v>
      </c>
      <c r="AA29">
        <v>2.23</v>
      </c>
      <c r="AB29">
        <v>0.45</v>
      </c>
      <c r="AC29">
        <v>0.33</v>
      </c>
      <c r="AD29">
        <v>1</v>
      </c>
      <c r="AE29">
        <v>5</v>
      </c>
      <c r="AF29">
        <v>2</v>
      </c>
      <c r="AG29">
        <v>29.33</v>
      </c>
      <c r="AH29">
        <v>81.77</v>
      </c>
      <c r="AI29">
        <v>81.77</v>
      </c>
      <c r="AJ29">
        <v>25.96</v>
      </c>
      <c r="AK29">
        <v>3</v>
      </c>
      <c r="AL29">
        <v>1.78</v>
      </c>
    </row>
    <row r="30" spans="1:38">
      <c r="A30" t="s">
        <v>72</v>
      </c>
      <c r="B30" s="34">
        <v>199.56</v>
      </c>
      <c r="C30" s="34">
        <v>56.27</v>
      </c>
      <c r="D30" s="93">
        <f t="shared" si="0"/>
        <v>53.540000000000006</v>
      </c>
      <c r="E30" s="34"/>
      <c r="F30" s="34"/>
      <c r="G30" s="34"/>
      <c r="H30" s="34"/>
      <c r="I30" s="34"/>
      <c r="J30" s="37">
        <v>0.59</v>
      </c>
      <c r="K30" s="37">
        <v>0.59</v>
      </c>
      <c r="L30" s="37">
        <v>0.61</v>
      </c>
      <c r="M30">
        <v>58.21</v>
      </c>
      <c r="N30">
        <v>272.87</v>
      </c>
      <c r="O30">
        <v>101.63</v>
      </c>
      <c r="P30">
        <v>7.41</v>
      </c>
      <c r="Q30">
        <v>38.07</v>
      </c>
      <c r="R30" s="93">
        <v>15.3</v>
      </c>
      <c r="S30" s="93">
        <v>21.76</v>
      </c>
      <c r="T30" s="93">
        <v>16.48</v>
      </c>
      <c r="U30">
        <v>6.79</v>
      </c>
      <c r="V30">
        <v>12.0289</v>
      </c>
      <c r="W30">
        <v>6.48</v>
      </c>
      <c r="X30">
        <v>104.96</v>
      </c>
      <c r="Y30">
        <v>34.99</v>
      </c>
      <c r="Z30">
        <v>34.99</v>
      </c>
      <c r="AA30">
        <v>7.54</v>
      </c>
      <c r="AB30">
        <v>1.51</v>
      </c>
      <c r="AC30">
        <v>1.67</v>
      </c>
      <c r="AD30">
        <v>2</v>
      </c>
      <c r="AE30">
        <v>8</v>
      </c>
      <c r="AF30">
        <v>4</v>
      </c>
      <c r="AG30">
        <v>29.67</v>
      </c>
      <c r="AH30">
        <v>81.900000000000006</v>
      </c>
      <c r="AI30">
        <v>81.900000000000006</v>
      </c>
      <c r="AJ30">
        <v>25.96</v>
      </c>
      <c r="AK30">
        <v>8</v>
      </c>
      <c r="AL30">
        <v>3.92</v>
      </c>
    </row>
    <row r="31" spans="1:38">
      <c r="A31" t="s">
        <v>73</v>
      </c>
      <c r="B31" s="34">
        <v>199.56</v>
      </c>
      <c r="C31" s="34">
        <v>56.27</v>
      </c>
      <c r="D31" s="93">
        <f t="shared" si="0"/>
        <v>84.949999999999989</v>
      </c>
      <c r="E31" s="34"/>
      <c r="F31" s="34"/>
      <c r="G31" s="34"/>
      <c r="H31" s="34"/>
      <c r="I31" s="34"/>
      <c r="J31" s="37">
        <v>1.21</v>
      </c>
      <c r="K31" s="37">
        <v>1.21</v>
      </c>
      <c r="L31" s="37">
        <v>1.24</v>
      </c>
      <c r="M31">
        <v>58.21</v>
      </c>
      <c r="N31">
        <v>272.87</v>
      </c>
      <c r="O31">
        <v>101.63</v>
      </c>
      <c r="P31">
        <v>7.41</v>
      </c>
      <c r="Q31">
        <v>37.200000000000003</v>
      </c>
      <c r="R31" s="93">
        <v>28.31</v>
      </c>
      <c r="S31" s="93">
        <v>28.32</v>
      </c>
      <c r="T31" s="93">
        <v>28.32</v>
      </c>
      <c r="U31">
        <v>6.64</v>
      </c>
      <c r="V31">
        <v>16.850200000000001</v>
      </c>
      <c r="W31">
        <v>6.48</v>
      </c>
      <c r="X31">
        <v>106.43</v>
      </c>
      <c r="Y31">
        <v>35.479999999999997</v>
      </c>
      <c r="Z31">
        <v>35.47</v>
      </c>
      <c r="AA31">
        <v>15.36</v>
      </c>
      <c r="AB31">
        <v>3.07</v>
      </c>
      <c r="AC31">
        <v>3.33</v>
      </c>
      <c r="AD31">
        <v>4</v>
      </c>
      <c r="AE31">
        <v>11</v>
      </c>
      <c r="AF31">
        <v>5</v>
      </c>
      <c r="AG31">
        <v>30</v>
      </c>
      <c r="AH31">
        <v>81.98</v>
      </c>
      <c r="AI31">
        <v>81.98</v>
      </c>
      <c r="AJ31">
        <v>25.96</v>
      </c>
      <c r="AK31">
        <v>16</v>
      </c>
      <c r="AL31">
        <v>6.44</v>
      </c>
    </row>
    <row r="32" spans="1:38">
      <c r="A32" t="s">
        <v>74</v>
      </c>
      <c r="B32" s="34">
        <v>199.56</v>
      </c>
      <c r="C32" s="34">
        <v>56.27</v>
      </c>
      <c r="D32" s="93">
        <f t="shared" si="0"/>
        <v>85.949999999999989</v>
      </c>
      <c r="E32" s="34"/>
      <c r="F32" s="34"/>
      <c r="G32" s="34"/>
      <c r="H32" s="34"/>
      <c r="I32" s="34"/>
      <c r="J32" s="37">
        <v>1.97</v>
      </c>
      <c r="K32" s="37">
        <v>1.97</v>
      </c>
      <c r="L32" s="37">
        <v>2.02</v>
      </c>
      <c r="M32">
        <v>58.21</v>
      </c>
      <c r="N32">
        <v>272.87</v>
      </c>
      <c r="O32">
        <v>101.63</v>
      </c>
      <c r="P32">
        <v>7.41</v>
      </c>
      <c r="Q32">
        <v>36.39</v>
      </c>
      <c r="R32" s="93">
        <v>28.65</v>
      </c>
      <c r="S32" s="93">
        <v>28.65</v>
      </c>
      <c r="T32" s="93">
        <v>28.65</v>
      </c>
      <c r="U32">
        <v>6.64</v>
      </c>
      <c r="V32">
        <v>21.914999999999999</v>
      </c>
      <c r="W32">
        <v>6.48</v>
      </c>
      <c r="X32">
        <v>108.13</v>
      </c>
      <c r="Y32">
        <v>36.04</v>
      </c>
      <c r="Z32">
        <v>36.04</v>
      </c>
      <c r="AA32">
        <v>25.73</v>
      </c>
      <c r="AB32">
        <v>5.15</v>
      </c>
      <c r="AC32">
        <v>6.67</v>
      </c>
      <c r="AD32">
        <v>7</v>
      </c>
      <c r="AE32">
        <v>15</v>
      </c>
      <c r="AF32">
        <v>8</v>
      </c>
      <c r="AG32">
        <v>30.67</v>
      </c>
      <c r="AH32">
        <v>81.96</v>
      </c>
      <c r="AI32">
        <v>81.96</v>
      </c>
      <c r="AJ32">
        <v>25.96</v>
      </c>
      <c r="AK32">
        <v>25</v>
      </c>
      <c r="AL32">
        <v>10.32</v>
      </c>
    </row>
    <row r="33" spans="1:38">
      <c r="A33" t="s">
        <v>75</v>
      </c>
      <c r="B33" s="34">
        <v>199.56</v>
      </c>
      <c r="C33" s="34">
        <v>56.27</v>
      </c>
      <c r="D33" s="93">
        <f t="shared" si="0"/>
        <v>90.5</v>
      </c>
      <c r="E33" s="34"/>
      <c r="F33" s="34"/>
      <c r="G33" s="34"/>
      <c r="H33" s="34"/>
      <c r="I33" s="34"/>
      <c r="J33" s="37">
        <v>2.92</v>
      </c>
      <c r="K33" s="37">
        <v>2.92</v>
      </c>
      <c r="L33" s="37">
        <v>2.99</v>
      </c>
      <c r="M33">
        <v>58.21</v>
      </c>
      <c r="N33">
        <v>272.87</v>
      </c>
      <c r="O33">
        <v>101.63</v>
      </c>
      <c r="P33">
        <v>7.41</v>
      </c>
      <c r="Q33">
        <v>36.08</v>
      </c>
      <c r="R33" s="93">
        <v>30.16</v>
      </c>
      <c r="S33" s="93">
        <v>30.17</v>
      </c>
      <c r="T33" s="93">
        <v>30.17</v>
      </c>
      <c r="U33">
        <v>6.64</v>
      </c>
      <c r="V33">
        <v>27.19408</v>
      </c>
      <c r="W33">
        <v>6.48</v>
      </c>
      <c r="X33">
        <v>112.56</v>
      </c>
      <c r="Y33">
        <v>37.520000000000003</v>
      </c>
      <c r="Z33">
        <v>37.51</v>
      </c>
      <c r="AA33">
        <v>39.28</v>
      </c>
      <c r="AB33">
        <v>7.86</v>
      </c>
      <c r="AC33">
        <v>10</v>
      </c>
      <c r="AD33">
        <v>9</v>
      </c>
      <c r="AE33">
        <v>19</v>
      </c>
      <c r="AF33">
        <v>10</v>
      </c>
      <c r="AG33">
        <v>31.67</v>
      </c>
      <c r="AH33">
        <v>76.930000000000007</v>
      </c>
      <c r="AI33">
        <v>76.930000000000007</v>
      </c>
      <c r="AJ33">
        <v>25.96</v>
      </c>
      <c r="AK33">
        <v>38.5</v>
      </c>
      <c r="AL33">
        <v>16.5</v>
      </c>
    </row>
    <row r="34" spans="1:38">
      <c r="A34" t="s">
        <v>76</v>
      </c>
      <c r="B34" s="34">
        <v>153.84</v>
      </c>
      <c r="C34" s="34">
        <v>41.21</v>
      </c>
      <c r="D34" s="93">
        <f t="shared" si="0"/>
        <v>92</v>
      </c>
      <c r="E34" s="34"/>
      <c r="F34" s="34"/>
      <c r="G34" s="34"/>
      <c r="H34" s="34"/>
      <c r="I34" s="34"/>
      <c r="J34" s="37">
        <v>3.96</v>
      </c>
      <c r="K34" s="37">
        <v>3.96</v>
      </c>
      <c r="L34" s="37">
        <v>4.07</v>
      </c>
      <c r="M34">
        <v>35.380000000000003</v>
      </c>
      <c r="N34">
        <v>272.87</v>
      </c>
      <c r="O34">
        <v>101.63</v>
      </c>
      <c r="P34">
        <v>7.41</v>
      </c>
      <c r="Q34">
        <v>35.68</v>
      </c>
      <c r="R34" s="93">
        <v>30.66</v>
      </c>
      <c r="S34" s="93">
        <v>30.67</v>
      </c>
      <c r="T34" s="93">
        <v>30.67</v>
      </c>
      <c r="U34">
        <v>6.64</v>
      </c>
      <c r="V34">
        <v>32.20044</v>
      </c>
      <c r="W34">
        <v>6.48</v>
      </c>
      <c r="X34">
        <v>111.27</v>
      </c>
      <c r="Y34">
        <v>37.090000000000003</v>
      </c>
      <c r="Z34">
        <v>37.090000000000003</v>
      </c>
      <c r="AA34">
        <v>54.61</v>
      </c>
      <c r="AB34">
        <v>10.92</v>
      </c>
      <c r="AC34">
        <v>18.03</v>
      </c>
      <c r="AD34">
        <v>13</v>
      </c>
      <c r="AE34">
        <v>23</v>
      </c>
      <c r="AF34">
        <v>11</v>
      </c>
      <c r="AG34">
        <v>32.33</v>
      </c>
      <c r="AH34">
        <v>76.73</v>
      </c>
      <c r="AI34">
        <v>76.73</v>
      </c>
      <c r="AJ34">
        <v>25.96</v>
      </c>
      <c r="AK34">
        <v>53</v>
      </c>
      <c r="AL34">
        <v>22</v>
      </c>
    </row>
    <row r="35" spans="1:38">
      <c r="A35" t="s">
        <v>77</v>
      </c>
      <c r="B35" s="34">
        <v>153.84</v>
      </c>
      <c r="C35" s="34">
        <v>41.21</v>
      </c>
      <c r="D35" s="93">
        <f t="shared" si="0"/>
        <v>95.5</v>
      </c>
      <c r="E35" s="34"/>
      <c r="F35" s="34"/>
      <c r="G35" s="34"/>
      <c r="H35" s="34"/>
      <c r="I35" s="34"/>
      <c r="J35" s="37">
        <v>5.09</v>
      </c>
      <c r="K35" s="37">
        <v>5.09</v>
      </c>
      <c r="L35" s="37">
        <v>5.22</v>
      </c>
      <c r="M35">
        <v>35.380000000000003</v>
      </c>
      <c r="N35">
        <v>272.87</v>
      </c>
      <c r="O35">
        <v>101.63</v>
      </c>
      <c r="P35">
        <v>7.18</v>
      </c>
      <c r="Q35">
        <v>35.74</v>
      </c>
      <c r="R35" s="93">
        <v>31.84</v>
      </c>
      <c r="S35" s="93">
        <v>31.83</v>
      </c>
      <c r="T35" s="93">
        <v>31.83</v>
      </c>
      <c r="U35">
        <v>6.48</v>
      </c>
      <c r="V35">
        <v>36.505519999999997</v>
      </c>
      <c r="W35">
        <v>6.35</v>
      </c>
      <c r="X35">
        <v>110.17</v>
      </c>
      <c r="Y35">
        <v>36.72</v>
      </c>
      <c r="Z35">
        <v>36.729999999999997</v>
      </c>
      <c r="AA35">
        <v>71.540000000000006</v>
      </c>
      <c r="AB35">
        <v>14.31</v>
      </c>
      <c r="AC35">
        <v>25.07</v>
      </c>
      <c r="AD35">
        <v>15.95</v>
      </c>
      <c r="AE35">
        <v>29</v>
      </c>
      <c r="AF35">
        <v>15</v>
      </c>
      <c r="AG35">
        <v>34.06</v>
      </c>
      <c r="AH35">
        <v>76.87</v>
      </c>
      <c r="AI35">
        <v>76.87</v>
      </c>
      <c r="AJ35">
        <v>26.93</v>
      </c>
      <c r="AK35">
        <v>67</v>
      </c>
      <c r="AL35">
        <v>28</v>
      </c>
    </row>
    <row r="36" spans="1:38">
      <c r="A36" t="s">
        <v>78</v>
      </c>
      <c r="B36" s="34">
        <v>153.84</v>
      </c>
      <c r="C36" s="34">
        <v>33.94</v>
      </c>
      <c r="D36" s="93">
        <f t="shared" si="0"/>
        <v>96.5</v>
      </c>
      <c r="E36" s="34"/>
      <c r="F36" s="34"/>
      <c r="G36" s="34"/>
      <c r="H36" s="34"/>
      <c r="I36" s="34"/>
      <c r="J36" s="37">
        <v>6.23</v>
      </c>
      <c r="K36" s="37">
        <v>6.23</v>
      </c>
      <c r="L36" s="37">
        <v>6.39</v>
      </c>
      <c r="M36">
        <v>35.380000000000003</v>
      </c>
      <c r="N36">
        <v>272.87</v>
      </c>
      <c r="O36">
        <v>101.63</v>
      </c>
      <c r="P36">
        <v>7.18</v>
      </c>
      <c r="Q36">
        <v>35.950000000000003</v>
      </c>
      <c r="R36" s="93">
        <v>32.159999999999997</v>
      </c>
      <c r="S36" s="93">
        <v>32.17</v>
      </c>
      <c r="T36" s="93">
        <v>32.17</v>
      </c>
      <c r="U36">
        <v>6.48</v>
      </c>
      <c r="V36">
        <v>40.167760000000001</v>
      </c>
      <c r="W36">
        <v>6.35</v>
      </c>
      <c r="X36">
        <v>112.11</v>
      </c>
      <c r="Y36">
        <v>37.369999999999997</v>
      </c>
      <c r="Z36">
        <v>37.380000000000003</v>
      </c>
      <c r="AA36">
        <v>89.2</v>
      </c>
      <c r="AB36">
        <v>17.84</v>
      </c>
      <c r="AC36">
        <v>32.49</v>
      </c>
      <c r="AD36">
        <v>21.49</v>
      </c>
      <c r="AE36">
        <v>33</v>
      </c>
      <c r="AF36">
        <v>17</v>
      </c>
      <c r="AG36">
        <v>34.299999999999997</v>
      </c>
      <c r="AH36">
        <v>76.86</v>
      </c>
      <c r="AI36">
        <v>76.86</v>
      </c>
      <c r="AJ36">
        <v>26.93</v>
      </c>
      <c r="AK36">
        <v>81</v>
      </c>
      <c r="AL36">
        <v>34</v>
      </c>
    </row>
    <row r="37" spans="1:38">
      <c r="A37" t="s">
        <v>79</v>
      </c>
      <c r="B37" s="34">
        <v>153.84</v>
      </c>
      <c r="C37" s="34">
        <v>33.94</v>
      </c>
      <c r="D37" s="93">
        <f t="shared" si="0"/>
        <v>96.5</v>
      </c>
      <c r="E37" s="34"/>
      <c r="F37" s="34"/>
      <c r="G37" s="34"/>
      <c r="H37" s="34"/>
      <c r="I37" s="34"/>
      <c r="J37" s="37">
        <v>7.35</v>
      </c>
      <c r="K37" s="37">
        <v>7.35</v>
      </c>
      <c r="L37" s="37">
        <v>7.53</v>
      </c>
      <c r="M37">
        <v>33.29</v>
      </c>
      <c r="N37">
        <v>272.87</v>
      </c>
      <c r="O37">
        <v>101.63</v>
      </c>
      <c r="P37">
        <v>7.18</v>
      </c>
      <c r="Q37">
        <v>36.14</v>
      </c>
      <c r="R37" s="93">
        <v>32.159999999999997</v>
      </c>
      <c r="S37" s="93">
        <v>32.17</v>
      </c>
      <c r="T37" s="93">
        <v>32.17</v>
      </c>
      <c r="U37">
        <v>6.48</v>
      </c>
      <c r="V37">
        <v>43.713120000000004</v>
      </c>
      <c r="W37">
        <v>6.35</v>
      </c>
      <c r="X37">
        <v>114.21</v>
      </c>
      <c r="Y37">
        <v>38.07</v>
      </c>
      <c r="Z37">
        <v>38.07</v>
      </c>
      <c r="AA37">
        <v>106.78</v>
      </c>
      <c r="AB37">
        <v>21.36</v>
      </c>
      <c r="AC37">
        <v>39.880000000000003</v>
      </c>
      <c r="AD37">
        <v>23.25</v>
      </c>
      <c r="AE37">
        <v>41</v>
      </c>
      <c r="AF37">
        <v>20</v>
      </c>
      <c r="AG37">
        <v>34.270000000000003</v>
      </c>
      <c r="AH37">
        <v>76.94</v>
      </c>
      <c r="AI37">
        <v>76.94</v>
      </c>
      <c r="AJ37">
        <v>26.93</v>
      </c>
      <c r="AK37">
        <v>95</v>
      </c>
      <c r="AL37">
        <v>40</v>
      </c>
    </row>
    <row r="38" spans="1:38">
      <c r="A38" t="s">
        <v>80</v>
      </c>
      <c r="B38" s="34">
        <v>153.84</v>
      </c>
      <c r="C38" s="34">
        <v>33.94</v>
      </c>
      <c r="D38" s="93">
        <f t="shared" si="0"/>
        <v>96.5</v>
      </c>
      <c r="E38" s="34"/>
      <c r="F38" s="34"/>
      <c r="G38" s="34"/>
      <c r="H38" s="34"/>
      <c r="I38" s="34"/>
      <c r="J38" s="37">
        <v>8.4499999999999993</v>
      </c>
      <c r="K38" s="37">
        <v>8.4499999999999993</v>
      </c>
      <c r="L38" s="37">
        <v>8.66</v>
      </c>
      <c r="M38">
        <v>33.29</v>
      </c>
      <c r="N38">
        <v>272.87</v>
      </c>
      <c r="O38">
        <v>101.63</v>
      </c>
      <c r="P38">
        <v>7.18</v>
      </c>
      <c r="Q38">
        <v>36.340000000000003</v>
      </c>
      <c r="R38" s="93">
        <v>32.159999999999997</v>
      </c>
      <c r="S38" s="93">
        <v>32.17</v>
      </c>
      <c r="T38" s="93">
        <v>32.17</v>
      </c>
      <c r="U38">
        <v>6.48</v>
      </c>
      <c r="V38">
        <v>47.346139999999998</v>
      </c>
      <c r="W38">
        <v>6.35</v>
      </c>
      <c r="X38">
        <v>113.08</v>
      </c>
      <c r="Y38">
        <v>37.69</v>
      </c>
      <c r="Z38">
        <v>37.71</v>
      </c>
      <c r="AA38">
        <v>124.2</v>
      </c>
      <c r="AB38">
        <v>24.84</v>
      </c>
      <c r="AC38">
        <v>47.08</v>
      </c>
      <c r="AD38">
        <v>26.25</v>
      </c>
      <c r="AE38">
        <v>49</v>
      </c>
      <c r="AF38">
        <v>24</v>
      </c>
      <c r="AG38">
        <v>38.44</v>
      </c>
      <c r="AH38">
        <v>76.97</v>
      </c>
      <c r="AI38">
        <v>76.97</v>
      </c>
      <c r="AJ38">
        <v>26.93</v>
      </c>
      <c r="AK38">
        <v>109</v>
      </c>
      <c r="AL38">
        <v>46</v>
      </c>
    </row>
    <row r="39" spans="1:38">
      <c r="A39" t="s">
        <v>81</v>
      </c>
      <c r="B39" s="34">
        <v>153.84</v>
      </c>
      <c r="C39" s="34">
        <v>33.94</v>
      </c>
      <c r="D39" s="93">
        <f t="shared" si="0"/>
        <v>97</v>
      </c>
      <c r="E39" s="34"/>
      <c r="F39" s="34"/>
      <c r="G39" s="34"/>
      <c r="H39" s="34"/>
      <c r="I39" s="34"/>
      <c r="J39" s="37">
        <v>9.4700000000000006</v>
      </c>
      <c r="K39" s="37">
        <v>9.4700000000000006</v>
      </c>
      <c r="L39" s="37">
        <v>9.7100000000000009</v>
      </c>
      <c r="M39">
        <v>33.29</v>
      </c>
      <c r="N39">
        <v>272.87</v>
      </c>
      <c r="O39">
        <v>101.63</v>
      </c>
      <c r="P39">
        <v>6.79</v>
      </c>
      <c r="Q39">
        <v>42.42</v>
      </c>
      <c r="R39" s="93">
        <v>32.340000000000003</v>
      </c>
      <c r="S39" s="93">
        <v>32.33</v>
      </c>
      <c r="T39" s="93">
        <v>32.33</v>
      </c>
      <c r="U39">
        <v>6.64</v>
      </c>
      <c r="V39">
        <v>42.612499999999997</v>
      </c>
      <c r="W39">
        <v>6.35</v>
      </c>
      <c r="X39">
        <v>114.56</v>
      </c>
      <c r="Y39">
        <v>38.19</v>
      </c>
      <c r="Z39">
        <v>38.18</v>
      </c>
      <c r="AA39">
        <v>140.9</v>
      </c>
      <c r="AB39">
        <v>28.18</v>
      </c>
      <c r="AC39">
        <v>53.86</v>
      </c>
      <c r="AD39">
        <v>30.25</v>
      </c>
      <c r="AE39">
        <v>53</v>
      </c>
      <c r="AF39">
        <v>27</v>
      </c>
      <c r="AG39">
        <v>38.44</v>
      </c>
      <c r="AH39">
        <v>76.83</v>
      </c>
      <c r="AI39">
        <v>76.83</v>
      </c>
      <c r="AJ39">
        <v>27.9</v>
      </c>
      <c r="AK39">
        <v>123</v>
      </c>
      <c r="AL39">
        <v>52</v>
      </c>
    </row>
    <row r="40" spans="1:38">
      <c r="A40" t="s">
        <v>82</v>
      </c>
      <c r="B40" s="34">
        <v>153.84</v>
      </c>
      <c r="C40" s="34">
        <v>33.94</v>
      </c>
      <c r="D40" s="93">
        <f t="shared" si="0"/>
        <v>97</v>
      </c>
      <c r="E40" s="34"/>
      <c r="F40" s="34"/>
      <c r="G40" s="34"/>
      <c r="H40" s="34"/>
      <c r="I40" s="34"/>
      <c r="J40" s="37">
        <v>10.45</v>
      </c>
      <c r="K40" s="37">
        <v>10.45</v>
      </c>
      <c r="L40" s="37">
        <v>10.71</v>
      </c>
      <c r="M40">
        <v>33.29</v>
      </c>
      <c r="N40">
        <v>272.87</v>
      </c>
      <c r="O40">
        <v>101.63</v>
      </c>
      <c r="P40">
        <v>6.79</v>
      </c>
      <c r="Q40">
        <v>42.42</v>
      </c>
      <c r="R40" s="93">
        <v>32.340000000000003</v>
      </c>
      <c r="S40" s="93">
        <v>32.33</v>
      </c>
      <c r="T40" s="93">
        <v>32.33</v>
      </c>
      <c r="U40">
        <v>6.64</v>
      </c>
      <c r="V40">
        <v>46.089680000000001</v>
      </c>
      <c r="W40">
        <v>6.35</v>
      </c>
      <c r="X40">
        <v>116.26</v>
      </c>
      <c r="Y40">
        <v>38.76</v>
      </c>
      <c r="Z40">
        <v>38.75</v>
      </c>
      <c r="AA40">
        <v>165.23</v>
      </c>
      <c r="AB40">
        <v>33.04</v>
      </c>
      <c r="AC40">
        <v>60.35</v>
      </c>
      <c r="AD40">
        <v>32.25</v>
      </c>
      <c r="AE40">
        <v>59</v>
      </c>
      <c r="AF40">
        <v>29</v>
      </c>
      <c r="AG40">
        <v>38.44</v>
      </c>
      <c r="AH40">
        <v>76.930000000000007</v>
      </c>
      <c r="AI40">
        <v>76.930000000000007</v>
      </c>
      <c r="AJ40">
        <v>27.9</v>
      </c>
      <c r="AK40">
        <v>137</v>
      </c>
      <c r="AL40">
        <v>58</v>
      </c>
    </row>
    <row r="41" spans="1:38">
      <c r="A41" t="s">
        <v>83</v>
      </c>
      <c r="B41" s="34">
        <v>153.84</v>
      </c>
      <c r="C41" s="34">
        <v>33.94</v>
      </c>
      <c r="D41" s="93">
        <f t="shared" si="0"/>
        <v>97</v>
      </c>
      <c r="E41" s="34"/>
      <c r="F41" s="34"/>
      <c r="G41" s="34"/>
      <c r="H41" s="34"/>
      <c r="I41" s="34"/>
      <c r="J41" s="37">
        <v>11.32</v>
      </c>
      <c r="K41" s="37">
        <v>11.32</v>
      </c>
      <c r="L41" s="37">
        <v>11.59</v>
      </c>
      <c r="M41">
        <v>33.29</v>
      </c>
      <c r="N41">
        <v>272.87</v>
      </c>
      <c r="O41">
        <v>101.63</v>
      </c>
      <c r="P41">
        <v>6.79</v>
      </c>
      <c r="Q41">
        <v>42.42</v>
      </c>
      <c r="R41" s="93">
        <v>32.340000000000003</v>
      </c>
      <c r="S41" s="93">
        <v>32.33</v>
      </c>
      <c r="T41" s="93">
        <v>32.33</v>
      </c>
      <c r="U41">
        <v>6.64</v>
      </c>
      <c r="V41">
        <v>49.109079999999999</v>
      </c>
      <c r="W41">
        <v>6.35</v>
      </c>
      <c r="X41">
        <v>122.5</v>
      </c>
      <c r="Y41">
        <v>40.83</v>
      </c>
      <c r="Z41">
        <v>40.840000000000003</v>
      </c>
      <c r="AA41">
        <v>184.48</v>
      </c>
      <c r="AB41">
        <v>36.89</v>
      </c>
      <c r="AC41">
        <v>66.489999999999995</v>
      </c>
      <c r="AD41">
        <v>35.25</v>
      </c>
      <c r="AE41">
        <v>57</v>
      </c>
      <c r="AF41">
        <v>29</v>
      </c>
      <c r="AG41">
        <v>38.44</v>
      </c>
      <c r="AH41">
        <v>80.25</v>
      </c>
      <c r="AI41">
        <v>80.25</v>
      </c>
      <c r="AJ41">
        <v>27.83</v>
      </c>
      <c r="AK41">
        <v>140</v>
      </c>
      <c r="AL41">
        <v>60</v>
      </c>
    </row>
    <row r="42" spans="1:38">
      <c r="A42" t="s">
        <v>84</v>
      </c>
      <c r="B42" s="34">
        <v>153.84</v>
      </c>
      <c r="C42" s="34">
        <v>33.94</v>
      </c>
      <c r="D42" s="93">
        <f t="shared" si="0"/>
        <v>97</v>
      </c>
      <c r="E42" s="34"/>
      <c r="F42" s="34"/>
      <c r="G42" s="34"/>
      <c r="H42" s="34"/>
      <c r="I42" s="34"/>
      <c r="J42" s="37">
        <v>12.09</v>
      </c>
      <c r="K42" s="37">
        <v>12.09</v>
      </c>
      <c r="L42" s="37">
        <v>12.4</v>
      </c>
      <c r="M42">
        <v>33.29</v>
      </c>
      <c r="N42">
        <v>272.87</v>
      </c>
      <c r="O42">
        <v>101.63</v>
      </c>
      <c r="P42">
        <v>6.79</v>
      </c>
      <c r="Q42">
        <v>42.42</v>
      </c>
      <c r="R42" s="93">
        <v>32.340000000000003</v>
      </c>
      <c r="S42" s="93">
        <v>32.33</v>
      </c>
      <c r="T42" s="93">
        <v>32.33</v>
      </c>
      <c r="U42">
        <v>6.64</v>
      </c>
      <c r="V42">
        <v>51.90446</v>
      </c>
      <c r="W42">
        <v>6.35</v>
      </c>
      <c r="X42">
        <v>122.5</v>
      </c>
      <c r="Y42">
        <v>40.83</v>
      </c>
      <c r="Z42">
        <v>40.840000000000003</v>
      </c>
      <c r="AA42">
        <v>196.56</v>
      </c>
      <c r="AB42">
        <v>39.31</v>
      </c>
      <c r="AC42">
        <v>71.900000000000006</v>
      </c>
      <c r="AD42">
        <v>36.25</v>
      </c>
      <c r="AE42">
        <v>61</v>
      </c>
      <c r="AF42">
        <v>30.01</v>
      </c>
      <c r="AG42">
        <v>38.44</v>
      </c>
      <c r="AH42">
        <v>80.02</v>
      </c>
      <c r="AI42">
        <v>80.02</v>
      </c>
      <c r="AJ42">
        <v>27.83</v>
      </c>
      <c r="AK42">
        <v>151</v>
      </c>
      <c r="AL42">
        <v>64</v>
      </c>
    </row>
    <row r="43" spans="1:38">
      <c r="A43" t="s">
        <v>85</v>
      </c>
      <c r="B43" s="34">
        <v>184.89</v>
      </c>
      <c r="C43" s="34">
        <v>33.94</v>
      </c>
      <c r="D43" s="93">
        <f t="shared" si="0"/>
        <v>97</v>
      </c>
      <c r="E43" s="34"/>
      <c r="F43" s="34"/>
      <c r="G43" s="34"/>
      <c r="H43" s="34"/>
      <c r="I43" s="34"/>
      <c r="J43" s="37">
        <v>12.75</v>
      </c>
      <c r="K43" s="37">
        <v>12.75</v>
      </c>
      <c r="L43" s="37">
        <v>13.07</v>
      </c>
      <c r="M43">
        <v>33.29</v>
      </c>
      <c r="N43">
        <v>272.87</v>
      </c>
      <c r="O43">
        <v>72.52</v>
      </c>
      <c r="P43">
        <v>6.56</v>
      </c>
      <c r="Q43">
        <v>42.42</v>
      </c>
      <c r="R43" s="93">
        <v>32.340000000000003</v>
      </c>
      <c r="S43" s="93">
        <v>32.33</v>
      </c>
      <c r="T43" s="93">
        <v>32.33</v>
      </c>
      <c r="U43">
        <v>6.64</v>
      </c>
      <c r="V43">
        <v>54.31024</v>
      </c>
      <c r="W43">
        <v>6.2</v>
      </c>
      <c r="X43">
        <v>122.5</v>
      </c>
      <c r="Y43">
        <v>40.83</v>
      </c>
      <c r="Z43">
        <v>40.840000000000003</v>
      </c>
      <c r="AA43">
        <v>210.29</v>
      </c>
      <c r="AB43">
        <v>42.06</v>
      </c>
      <c r="AC43">
        <v>76.89</v>
      </c>
      <c r="AD43">
        <v>38.25</v>
      </c>
      <c r="AE43">
        <v>65</v>
      </c>
      <c r="AF43">
        <v>32</v>
      </c>
      <c r="AG43">
        <v>26.22</v>
      </c>
      <c r="AH43">
        <v>80.28</v>
      </c>
      <c r="AI43">
        <v>80.28</v>
      </c>
      <c r="AJ43">
        <v>27.83</v>
      </c>
      <c r="AK43">
        <v>161</v>
      </c>
      <c r="AL43">
        <v>69</v>
      </c>
    </row>
    <row r="44" spans="1:38">
      <c r="A44" t="s">
        <v>86</v>
      </c>
      <c r="B44" s="34">
        <v>184.89</v>
      </c>
      <c r="C44" s="34">
        <v>47.08</v>
      </c>
      <c r="D44" s="93">
        <f t="shared" si="0"/>
        <v>97</v>
      </c>
      <c r="E44" s="34"/>
      <c r="F44" s="34"/>
      <c r="G44" s="34"/>
      <c r="H44" s="34"/>
      <c r="I44" s="34"/>
      <c r="J44" s="37">
        <v>13.27</v>
      </c>
      <c r="K44" s="37">
        <v>13.27</v>
      </c>
      <c r="L44" s="37">
        <v>13.61</v>
      </c>
      <c r="M44">
        <v>33.29</v>
      </c>
      <c r="N44">
        <v>272.87</v>
      </c>
      <c r="O44">
        <v>48.51</v>
      </c>
      <c r="P44">
        <v>6.56</v>
      </c>
      <c r="Q44">
        <v>42.42</v>
      </c>
      <c r="R44" s="93">
        <v>32.340000000000003</v>
      </c>
      <c r="S44" s="93">
        <v>32.33</v>
      </c>
      <c r="T44" s="93">
        <v>32.33</v>
      </c>
      <c r="U44">
        <v>6.64</v>
      </c>
      <c r="V44">
        <v>56.482259999999997</v>
      </c>
      <c r="W44">
        <v>6.2</v>
      </c>
      <c r="X44">
        <v>122.5</v>
      </c>
      <c r="Y44">
        <v>40.83</v>
      </c>
      <c r="Z44">
        <v>40.840000000000003</v>
      </c>
      <c r="AA44">
        <v>222.84</v>
      </c>
      <c r="AB44">
        <v>44.57</v>
      </c>
      <c r="AC44">
        <v>81.25</v>
      </c>
      <c r="AD44">
        <v>40.049999999999997</v>
      </c>
      <c r="AE44">
        <v>67</v>
      </c>
      <c r="AF44">
        <v>34</v>
      </c>
      <c r="AG44">
        <v>26.56</v>
      </c>
      <c r="AH44">
        <v>80.03</v>
      </c>
      <c r="AI44">
        <v>80.03</v>
      </c>
      <c r="AJ44">
        <v>27.83</v>
      </c>
      <c r="AK44">
        <v>168</v>
      </c>
      <c r="AL44">
        <v>72</v>
      </c>
    </row>
    <row r="45" spans="1:38">
      <c r="A45" t="s">
        <v>87</v>
      </c>
      <c r="B45" s="34">
        <v>136.38</v>
      </c>
      <c r="C45" s="34">
        <v>33.94</v>
      </c>
      <c r="D45" s="93">
        <f t="shared" si="0"/>
        <v>97</v>
      </c>
      <c r="E45" s="34"/>
      <c r="F45" s="34"/>
      <c r="G45" s="34"/>
      <c r="H45" s="34"/>
      <c r="I45" s="34"/>
      <c r="J45" s="37">
        <v>13.74</v>
      </c>
      <c r="K45" s="37">
        <v>13.74</v>
      </c>
      <c r="L45" s="37">
        <v>14.09</v>
      </c>
      <c r="M45">
        <v>33.29</v>
      </c>
      <c r="N45">
        <v>272.87</v>
      </c>
      <c r="O45">
        <v>48.51</v>
      </c>
      <c r="P45">
        <v>6.56</v>
      </c>
      <c r="Q45">
        <v>42.42</v>
      </c>
      <c r="R45" s="93">
        <v>32.340000000000003</v>
      </c>
      <c r="S45" s="93">
        <v>32.33</v>
      </c>
      <c r="T45" s="93">
        <v>32.33</v>
      </c>
      <c r="U45">
        <v>6.64</v>
      </c>
      <c r="V45">
        <v>80.939400000000006</v>
      </c>
      <c r="W45">
        <v>6.2</v>
      </c>
      <c r="X45">
        <v>122.5</v>
      </c>
      <c r="Y45">
        <v>40.83</v>
      </c>
      <c r="Z45">
        <v>40.840000000000003</v>
      </c>
      <c r="AA45">
        <v>233.33</v>
      </c>
      <c r="AB45">
        <v>46.67</v>
      </c>
      <c r="AC45">
        <v>85.16</v>
      </c>
      <c r="AD45">
        <v>40.25</v>
      </c>
      <c r="AE45">
        <v>71</v>
      </c>
      <c r="AF45">
        <v>35</v>
      </c>
      <c r="AG45">
        <v>26.33</v>
      </c>
      <c r="AH45">
        <v>80.11</v>
      </c>
      <c r="AI45">
        <v>80.11</v>
      </c>
      <c r="AJ45">
        <v>27.83</v>
      </c>
      <c r="AK45">
        <v>175</v>
      </c>
      <c r="AL45">
        <v>75</v>
      </c>
    </row>
    <row r="46" spans="1:38">
      <c r="A46" t="s">
        <v>88</v>
      </c>
      <c r="B46" s="34">
        <v>100.73</v>
      </c>
      <c r="C46" s="34">
        <v>33.94</v>
      </c>
      <c r="D46" s="93">
        <f t="shared" si="0"/>
        <v>98</v>
      </c>
      <c r="E46" s="34"/>
      <c r="F46" s="34"/>
      <c r="G46" s="34"/>
      <c r="H46" s="34"/>
      <c r="I46" s="34"/>
      <c r="J46" s="37">
        <v>14.11</v>
      </c>
      <c r="K46" s="37">
        <v>14.11</v>
      </c>
      <c r="L46" s="37">
        <v>14.47</v>
      </c>
      <c r="M46">
        <v>33.29</v>
      </c>
      <c r="N46">
        <v>272.87</v>
      </c>
      <c r="O46">
        <v>48.51</v>
      </c>
      <c r="P46">
        <v>6.56</v>
      </c>
      <c r="Q46">
        <v>43.02</v>
      </c>
      <c r="R46" s="93">
        <v>32.659999999999997</v>
      </c>
      <c r="S46" s="93">
        <v>32.67</v>
      </c>
      <c r="T46" s="93">
        <v>32.67</v>
      </c>
      <c r="U46">
        <v>6.64</v>
      </c>
      <c r="V46">
        <v>82.819220000000001</v>
      </c>
      <c r="W46">
        <v>6.2</v>
      </c>
      <c r="X46">
        <v>122.5</v>
      </c>
      <c r="Y46">
        <v>40.83</v>
      </c>
      <c r="Z46">
        <v>40.840000000000003</v>
      </c>
      <c r="AA46">
        <v>233.33</v>
      </c>
      <c r="AB46">
        <v>46.67</v>
      </c>
      <c r="AC46">
        <v>88.57</v>
      </c>
      <c r="AD46">
        <v>41</v>
      </c>
      <c r="AE46">
        <v>73</v>
      </c>
      <c r="AF46">
        <v>37</v>
      </c>
      <c r="AG46">
        <v>37.75</v>
      </c>
      <c r="AH46">
        <v>80.13</v>
      </c>
      <c r="AI46">
        <v>80.13</v>
      </c>
      <c r="AJ46">
        <v>25.81</v>
      </c>
      <c r="AK46">
        <v>182</v>
      </c>
      <c r="AL46">
        <v>78</v>
      </c>
    </row>
    <row r="47" spans="1:38">
      <c r="A47" t="s">
        <v>89</v>
      </c>
      <c r="B47" s="34">
        <v>100.73</v>
      </c>
      <c r="C47" s="34">
        <v>33.94</v>
      </c>
      <c r="D47" s="93">
        <f t="shared" si="0"/>
        <v>98</v>
      </c>
      <c r="E47" s="34"/>
      <c r="F47" s="34"/>
      <c r="G47" s="34"/>
      <c r="H47" s="34"/>
      <c r="I47" s="34"/>
      <c r="J47" s="37">
        <v>14.41</v>
      </c>
      <c r="K47" s="37">
        <v>14.41</v>
      </c>
      <c r="L47" s="37">
        <v>14.77</v>
      </c>
      <c r="M47">
        <v>33.29</v>
      </c>
      <c r="N47">
        <v>272.87</v>
      </c>
      <c r="O47">
        <v>48.51</v>
      </c>
      <c r="P47">
        <v>6.79</v>
      </c>
      <c r="Q47">
        <v>43.02</v>
      </c>
      <c r="R47" s="93">
        <v>32.659999999999997</v>
      </c>
      <c r="S47" s="93">
        <v>32.67</v>
      </c>
      <c r="T47" s="93">
        <v>32.67</v>
      </c>
      <c r="U47">
        <v>6.48</v>
      </c>
      <c r="V47">
        <v>83.978279999999998</v>
      </c>
      <c r="W47">
        <v>6.2</v>
      </c>
      <c r="X47">
        <v>122.5</v>
      </c>
      <c r="Y47">
        <v>40.83</v>
      </c>
      <c r="Z47">
        <v>40.840000000000003</v>
      </c>
      <c r="AA47">
        <v>233.33</v>
      </c>
      <c r="AB47">
        <v>46.67</v>
      </c>
      <c r="AC47">
        <v>89.45</v>
      </c>
      <c r="AD47">
        <v>42.75</v>
      </c>
      <c r="AE47">
        <v>77</v>
      </c>
      <c r="AF47">
        <v>38</v>
      </c>
      <c r="AG47">
        <v>38.549999999999997</v>
      </c>
      <c r="AH47">
        <v>80.22</v>
      </c>
      <c r="AI47">
        <v>80.22</v>
      </c>
      <c r="AJ47">
        <v>25.81</v>
      </c>
      <c r="AK47">
        <v>186</v>
      </c>
      <c r="AL47">
        <v>79</v>
      </c>
    </row>
    <row r="48" spans="1:38">
      <c r="A48" t="s">
        <v>90</v>
      </c>
      <c r="B48" s="34">
        <v>100.73</v>
      </c>
      <c r="C48" s="34">
        <v>33.94</v>
      </c>
      <c r="D48" s="93">
        <f t="shared" si="0"/>
        <v>98</v>
      </c>
      <c r="E48" s="34"/>
      <c r="F48" s="34"/>
      <c r="G48" s="34"/>
      <c r="H48" s="34"/>
      <c r="I48" s="34"/>
      <c r="J48" s="37">
        <v>14.62</v>
      </c>
      <c r="K48" s="37">
        <v>14.62</v>
      </c>
      <c r="L48" s="37">
        <v>14.98</v>
      </c>
      <c r="M48">
        <v>33.29</v>
      </c>
      <c r="N48">
        <v>272.87</v>
      </c>
      <c r="O48">
        <v>48.51</v>
      </c>
      <c r="P48">
        <v>6.79</v>
      </c>
      <c r="Q48">
        <v>43.02</v>
      </c>
      <c r="R48" s="93">
        <v>32.659999999999997</v>
      </c>
      <c r="S48" s="93">
        <v>32.67</v>
      </c>
      <c r="T48" s="93">
        <v>32.67</v>
      </c>
      <c r="U48">
        <v>6.48</v>
      </c>
      <c r="V48">
        <v>84.338660000000004</v>
      </c>
      <c r="W48">
        <v>6.2</v>
      </c>
      <c r="X48">
        <v>122.5</v>
      </c>
      <c r="Y48">
        <v>40.83</v>
      </c>
      <c r="Z48">
        <v>40.840000000000003</v>
      </c>
      <c r="AA48">
        <v>233.33</v>
      </c>
      <c r="AB48">
        <v>46.67</v>
      </c>
      <c r="AC48">
        <v>90.15</v>
      </c>
      <c r="AD48">
        <v>43.75</v>
      </c>
      <c r="AE48">
        <v>77</v>
      </c>
      <c r="AF48">
        <v>38</v>
      </c>
      <c r="AG48">
        <v>38.619999999999997</v>
      </c>
      <c r="AH48">
        <v>80.150000000000006</v>
      </c>
      <c r="AI48">
        <v>80.150000000000006</v>
      </c>
      <c r="AJ48">
        <v>25.81</v>
      </c>
      <c r="AK48">
        <v>189</v>
      </c>
      <c r="AL48">
        <v>81</v>
      </c>
    </row>
    <row r="49" spans="1:38">
      <c r="A49" t="s">
        <v>91</v>
      </c>
      <c r="B49" s="34">
        <v>100.73</v>
      </c>
      <c r="C49" s="34">
        <v>33.94</v>
      </c>
      <c r="D49" s="93">
        <f t="shared" si="0"/>
        <v>98</v>
      </c>
      <c r="E49" s="34"/>
      <c r="F49" s="34"/>
      <c r="G49" s="34"/>
      <c r="H49" s="34"/>
      <c r="I49" s="34"/>
      <c r="J49" s="37">
        <v>14.69</v>
      </c>
      <c r="K49" s="37">
        <v>14.69</v>
      </c>
      <c r="L49" s="37">
        <v>15.06</v>
      </c>
      <c r="M49">
        <v>33.29</v>
      </c>
      <c r="N49">
        <v>272.87</v>
      </c>
      <c r="O49">
        <v>48.51</v>
      </c>
      <c r="P49">
        <v>6.79</v>
      </c>
      <c r="Q49">
        <v>43.02</v>
      </c>
      <c r="R49" s="93">
        <v>32.659999999999997</v>
      </c>
      <c r="S49" s="93">
        <v>32.67</v>
      </c>
      <c r="T49" s="93">
        <v>32.67</v>
      </c>
      <c r="U49">
        <v>6.48</v>
      </c>
      <c r="V49">
        <v>84.65034</v>
      </c>
      <c r="W49">
        <v>6.2</v>
      </c>
      <c r="X49">
        <v>122.5</v>
      </c>
      <c r="Y49">
        <v>40.83</v>
      </c>
      <c r="Z49">
        <v>40.840000000000003</v>
      </c>
      <c r="AA49">
        <v>233.33</v>
      </c>
      <c r="AB49">
        <v>46.67</v>
      </c>
      <c r="AC49">
        <v>92.33</v>
      </c>
      <c r="AD49">
        <v>44</v>
      </c>
      <c r="AE49">
        <v>77</v>
      </c>
      <c r="AF49">
        <v>38</v>
      </c>
      <c r="AG49">
        <v>38.53</v>
      </c>
      <c r="AH49">
        <v>80.33</v>
      </c>
      <c r="AI49">
        <v>80.33</v>
      </c>
      <c r="AJ49">
        <v>25.81</v>
      </c>
      <c r="AK49">
        <v>189</v>
      </c>
      <c r="AL49">
        <v>81</v>
      </c>
    </row>
    <row r="50" spans="1:38">
      <c r="A50" t="s">
        <v>92</v>
      </c>
      <c r="B50" s="34">
        <v>100.73</v>
      </c>
      <c r="C50" s="34">
        <v>33.94</v>
      </c>
      <c r="D50" s="93">
        <f t="shared" si="0"/>
        <v>98</v>
      </c>
      <c r="E50" s="34"/>
      <c r="F50" s="34"/>
      <c r="G50" s="34"/>
      <c r="H50" s="34"/>
      <c r="I50" s="34"/>
      <c r="J50" s="37">
        <v>14.77</v>
      </c>
      <c r="K50" s="37">
        <v>14.77</v>
      </c>
      <c r="L50" s="37">
        <v>15.15</v>
      </c>
      <c r="M50">
        <v>33.29</v>
      </c>
      <c r="N50">
        <v>272.87</v>
      </c>
      <c r="O50">
        <v>48.51</v>
      </c>
      <c r="P50">
        <v>6.79</v>
      </c>
      <c r="Q50">
        <v>43.02</v>
      </c>
      <c r="R50" s="93">
        <v>32.659999999999997</v>
      </c>
      <c r="S50" s="93">
        <v>32.67</v>
      </c>
      <c r="T50" s="93">
        <v>32.67</v>
      </c>
      <c r="U50">
        <v>6.48</v>
      </c>
      <c r="V50">
        <v>85.497720000000001</v>
      </c>
      <c r="W50">
        <v>6.2</v>
      </c>
      <c r="X50">
        <v>122.5</v>
      </c>
      <c r="Y50">
        <v>40.83</v>
      </c>
      <c r="Z50">
        <v>40.840000000000003</v>
      </c>
      <c r="AA50">
        <v>233.33</v>
      </c>
      <c r="AB50">
        <v>46.67</v>
      </c>
      <c r="AC50">
        <v>92.32</v>
      </c>
      <c r="AD50">
        <v>44.5</v>
      </c>
      <c r="AE50">
        <v>77</v>
      </c>
      <c r="AF50">
        <v>38</v>
      </c>
      <c r="AG50">
        <v>38.44</v>
      </c>
      <c r="AH50">
        <v>80.03</v>
      </c>
      <c r="AI50">
        <v>80.03</v>
      </c>
      <c r="AJ50">
        <v>25.81</v>
      </c>
      <c r="AK50">
        <v>189</v>
      </c>
      <c r="AL50">
        <v>81</v>
      </c>
    </row>
    <row r="51" spans="1:38">
      <c r="A51" t="s">
        <v>93</v>
      </c>
      <c r="B51" s="34">
        <v>149.24</v>
      </c>
      <c r="C51" s="34">
        <v>47.08</v>
      </c>
      <c r="D51" s="93">
        <f t="shared" si="0"/>
        <v>98</v>
      </c>
      <c r="E51" s="34"/>
      <c r="F51" s="34"/>
      <c r="G51" s="34"/>
      <c r="H51" s="34"/>
      <c r="I51" s="34"/>
      <c r="J51" s="37">
        <v>14.78</v>
      </c>
      <c r="K51" s="37">
        <v>14.78</v>
      </c>
      <c r="L51" s="37">
        <v>15.16</v>
      </c>
      <c r="M51">
        <v>58.21</v>
      </c>
      <c r="N51">
        <v>272.87</v>
      </c>
      <c r="O51">
        <v>48.51</v>
      </c>
      <c r="P51">
        <v>6.71</v>
      </c>
      <c r="Q51">
        <v>43.02</v>
      </c>
      <c r="R51" s="93">
        <v>32.659999999999997</v>
      </c>
      <c r="S51" s="93">
        <v>32.67</v>
      </c>
      <c r="T51" s="93">
        <v>32.67</v>
      </c>
      <c r="U51">
        <v>6.64</v>
      </c>
      <c r="V51">
        <v>117.6105</v>
      </c>
      <c r="W51">
        <v>6.2</v>
      </c>
      <c r="X51">
        <v>122.5</v>
      </c>
      <c r="Y51">
        <v>40.83</v>
      </c>
      <c r="Z51">
        <v>40.840000000000003</v>
      </c>
      <c r="AA51">
        <v>233.33</v>
      </c>
      <c r="AB51">
        <v>46.67</v>
      </c>
      <c r="AC51">
        <v>92.33</v>
      </c>
      <c r="AD51">
        <v>44.5</v>
      </c>
      <c r="AE51">
        <v>77</v>
      </c>
      <c r="AF51">
        <v>38</v>
      </c>
      <c r="AG51">
        <v>39.56</v>
      </c>
      <c r="AH51">
        <v>80.23</v>
      </c>
      <c r="AI51">
        <v>80.23</v>
      </c>
      <c r="AJ51">
        <v>25.81</v>
      </c>
      <c r="AK51">
        <v>189</v>
      </c>
      <c r="AL51">
        <v>81</v>
      </c>
    </row>
    <row r="52" spans="1:38">
      <c r="A52" t="s">
        <v>94</v>
      </c>
      <c r="B52" s="34">
        <v>156.69999999999999</v>
      </c>
      <c r="C52" s="34">
        <v>47.08</v>
      </c>
      <c r="D52" s="93">
        <f t="shared" si="0"/>
        <v>98</v>
      </c>
      <c r="E52" s="34"/>
      <c r="F52" s="34"/>
      <c r="G52" s="34"/>
      <c r="H52" s="34"/>
      <c r="I52" s="34"/>
      <c r="J52" s="37">
        <v>14.73</v>
      </c>
      <c r="K52" s="37">
        <v>14.73</v>
      </c>
      <c r="L52" s="37">
        <v>15.1</v>
      </c>
      <c r="M52">
        <v>58.21</v>
      </c>
      <c r="N52">
        <v>272.87</v>
      </c>
      <c r="O52">
        <v>48.51</v>
      </c>
      <c r="P52">
        <v>6.71</v>
      </c>
      <c r="Q52">
        <v>43.02</v>
      </c>
      <c r="R52" s="93">
        <v>32.659999999999997</v>
      </c>
      <c r="S52" s="93">
        <v>32.67</v>
      </c>
      <c r="T52" s="93">
        <v>32.67</v>
      </c>
      <c r="U52">
        <v>6.64</v>
      </c>
      <c r="V52">
        <v>116.09106</v>
      </c>
      <c r="W52">
        <v>6.2</v>
      </c>
      <c r="X52">
        <v>122.5</v>
      </c>
      <c r="Y52">
        <v>40.83</v>
      </c>
      <c r="Z52">
        <v>40.840000000000003</v>
      </c>
      <c r="AA52">
        <v>233.33</v>
      </c>
      <c r="AB52">
        <v>46.67</v>
      </c>
      <c r="AC52">
        <v>92.35</v>
      </c>
      <c r="AD52">
        <v>44.5</v>
      </c>
      <c r="AE52">
        <v>77</v>
      </c>
      <c r="AF52">
        <v>38</v>
      </c>
      <c r="AG52">
        <v>39.56</v>
      </c>
      <c r="AH52">
        <v>80.27</v>
      </c>
      <c r="AI52">
        <v>80.27</v>
      </c>
      <c r="AJ52">
        <v>25.81</v>
      </c>
      <c r="AK52">
        <v>189</v>
      </c>
      <c r="AL52">
        <v>81</v>
      </c>
    </row>
    <row r="53" spans="1:38">
      <c r="A53" t="s">
        <v>95</v>
      </c>
      <c r="B53" s="34">
        <v>165.59</v>
      </c>
      <c r="C53" s="34">
        <v>47.08</v>
      </c>
      <c r="D53" s="93">
        <f t="shared" si="0"/>
        <v>98</v>
      </c>
      <c r="E53" s="34"/>
      <c r="F53" s="34"/>
      <c r="G53" s="34"/>
      <c r="H53" s="34"/>
      <c r="I53" s="34"/>
      <c r="J53" s="37">
        <v>14.74</v>
      </c>
      <c r="K53" s="37">
        <v>14.74</v>
      </c>
      <c r="L53" s="37">
        <v>15.1</v>
      </c>
      <c r="M53">
        <v>58.21</v>
      </c>
      <c r="N53">
        <v>272.87</v>
      </c>
      <c r="O53">
        <v>48.51</v>
      </c>
      <c r="P53">
        <v>6.71</v>
      </c>
      <c r="Q53">
        <v>43.02</v>
      </c>
      <c r="R53" s="93">
        <v>32.659999999999997</v>
      </c>
      <c r="S53" s="93">
        <v>32.67</v>
      </c>
      <c r="T53" s="93">
        <v>32.67</v>
      </c>
      <c r="U53">
        <v>6.64</v>
      </c>
      <c r="V53">
        <v>112.38012000000001</v>
      </c>
      <c r="W53">
        <v>6.2</v>
      </c>
      <c r="X53">
        <v>122.5</v>
      </c>
      <c r="Y53">
        <v>40.83</v>
      </c>
      <c r="Z53">
        <v>40.840000000000003</v>
      </c>
      <c r="AA53">
        <v>233.33</v>
      </c>
      <c r="AB53">
        <v>46.67</v>
      </c>
      <c r="AC53">
        <v>92.38</v>
      </c>
      <c r="AD53">
        <v>44.5</v>
      </c>
      <c r="AE53">
        <v>77</v>
      </c>
      <c r="AF53">
        <v>38</v>
      </c>
      <c r="AG53">
        <v>39.56</v>
      </c>
      <c r="AH53">
        <v>80.27</v>
      </c>
      <c r="AI53">
        <v>80.27</v>
      </c>
      <c r="AJ53">
        <v>25.81</v>
      </c>
      <c r="AK53">
        <v>189</v>
      </c>
      <c r="AL53">
        <v>81</v>
      </c>
    </row>
    <row r="54" spans="1:38">
      <c r="A54" t="s">
        <v>96</v>
      </c>
      <c r="B54" s="34">
        <v>165.59</v>
      </c>
      <c r="C54" s="34">
        <v>47.08</v>
      </c>
      <c r="D54" s="93">
        <f t="shared" si="0"/>
        <v>98</v>
      </c>
      <c r="E54" s="34"/>
      <c r="F54" s="34"/>
      <c r="G54" s="34"/>
      <c r="H54" s="34"/>
      <c r="I54" s="34"/>
      <c r="J54" s="37">
        <v>14.73</v>
      </c>
      <c r="K54" s="37">
        <v>14.73</v>
      </c>
      <c r="L54" s="37">
        <v>15.09</v>
      </c>
      <c r="M54">
        <v>58.21</v>
      </c>
      <c r="N54">
        <v>272.87</v>
      </c>
      <c r="O54">
        <v>48.51</v>
      </c>
      <c r="P54">
        <v>6.71</v>
      </c>
      <c r="Q54">
        <v>43.02</v>
      </c>
      <c r="R54" s="93">
        <v>32.659999999999997</v>
      </c>
      <c r="S54" s="93">
        <v>32.67</v>
      </c>
      <c r="T54" s="93">
        <v>32.67</v>
      </c>
      <c r="U54">
        <v>6.64</v>
      </c>
      <c r="V54">
        <v>108.20166</v>
      </c>
      <c r="W54">
        <v>6.2</v>
      </c>
      <c r="X54">
        <v>122.5</v>
      </c>
      <c r="Y54">
        <v>40.83</v>
      </c>
      <c r="Z54">
        <v>40.840000000000003</v>
      </c>
      <c r="AA54">
        <v>233.33</v>
      </c>
      <c r="AB54">
        <v>46.67</v>
      </c>
      <c r="AC54">
        <v>92.32</v>
      </c>
      <c r="AD54">
        <v>44.5</v>
      </c>
      <c r="AE54">
        <v>77</v>
      </c>
      <c r="AF54">
        <v>38</v>
      </c>
      <c r="AG54">
        <v>39.56</v>
      </c>
      <c r="AH54">
        <v>80.33</v>
      </c>
      <c r="AI54">
        <v>80.33</v>
      </c>
      <c r="AJ54">
        <v>25.81</v>
      </c>
      <c r="AK54">
        <v>189</v>
      </c>
      <c r="AL54">
        <v>81</v>
      </c>
    </row>
    <row r="55" spans="1:38">
      <c r="A55" t="s">
        <v>97</v>
      </c>
      <c r="B55" s="34">
        <v>119.32</v>
      </c>
      <c r="C55" s="34">
        <v>33.94</v>
      </c>
      <c r="D55" s="93">
        <f t="shared" si="0"/>
        <v>98</v>
      </c>
      <c r="E55" s="34"/>
      <c r="F55" s="34"/>
      <c r="G55" s="34"/>
      <c r="H55" s="34"/>
      <c r="I55" s="34"/>
      <c r="J55" s="37">
        <v>14.69</v>
      </c>
      <c r="K55" s="37">
        <v>14.69</v>
      </c>
      <c r="L55" s="37">
        <v>15.05</v>
      </c>
      <c r="M55">
        <v>33.29</v>
      </c>
      <c r="N55">
        <v>272.87</v>
      </c>
      <c r="O55">
        <v>48.51</v>
      </c>
      <c r="P55">
        <v>6.87</v>
      </c>
      <c r="Q55">
        <v>43.02</v>
      </c>
      <c r="R55" s="93">
        <v>32.659999999999997</v>
      </c>
      <c r="S55" s="93">
        <v>32.67</v>
      </c>
      <c r="T55" s="93">
        <v>32.67</v>
      </c>
      <c r="U55">
        <v>6.64</v>
      </c>
      <c r="V55">
        <v>101.72456</v>
      </c>
      <c r="W55">
        <v>6.06</v>
      </c>
      <c r="X55">
        <v>122.5</v>
      </c>
      <c r="Y55">
        <v>40.83</v>
      </c>
      <c r="Z55">
        <v>40.840000000000003</v>
      </c>
      <c r="AA55">
        <v>233.33</v>
      </c>
      <c r="AB55">
        <v>46.67</v>
      </c>
      <c r="AC55">
        <v>92.32</v>
      </c>
      <c r="AD55">
        <v>44.5</v>
      </c>
      <c r="AE55">
        <v>77</v>
      </c>
      <c r="AF55">
        <v>38</v>
      </c>
      <c r="AG55">
        <v>39.56</v>
      </c>
      <c r="AH55">
        <v>80.12</v>
      </c>
      <c r="AI55">
        <v>80.12</v>
      </c>
      <c r="AJ55">
        <v>25.81</v>
      </c>
      <c r="AK55">
        <v>189</v>
      </c>
      <c r="AL55">
        <v>81</v>
      </c>
    </row>
    <row r="56" spans="1:38">
      <c r="A56" t="s">
        <v>98</v>
      </c>
      <c r="B56" s="34">
        <v>119.32</v>
      </c>
      <c r="C56" s="34">
        <v>33.94</v>
      </c>
      <c r="D56" s="93">
        <f t="shared" si="0"/>
        <v>98</v>
      </c>
      <c r="E56" s="34"/>
      <c r="F56" s="34"/>
      <c r="G56" s="34"/>
      <c r="H56" s="34"/>
      <c r="I56" s="34"/>
      <c r="J56" s="37">
        <v>14.67</v>
      </c>
      <c r="K56" s="37">
        <v>14.67</v>
      </c>
      <c r="L56" s="37">
        <v>15.03</v>
      </c>
      <c r="M56">
        <v>33.29</v>
      </c>
      <c r="N56">
        <v>272.87</v>
      </c>
      <c r="O56">
        <v>48.51</v>
      </c>
      <c r="P56">
        <v>6.87</v>
      </c>
      <c r="Q56">
        <v>43.02</v>
      </c>
      <c r="R56" s="93">
        <v>32.659999999999997</v>
      </c>
      <c r="S56" s="93">
        <v>32.67</v>
      </c>
      <c r="T56" s="93">
        <v>32.67</v>
      </c>
      <c r="U56">
        <v>6.64</v>
      </c>
      <c r="V56">
        <v>90.650180000000006</v>
      </c>
      <c r="W56">
        <v>6.06</v>
      </c>
      <c r="X56">
        <v>122.5</v>
      </c>
      <c r="Y56">
        <v>40.83</v>
      </c>
      <c r="Z56">
        <v>40.840000000000003</v>
      </c>
      <c r="AA56">
        <v>233.33</v>
      </c>
      <c r="AB56">
        <v>46.67</v>
      </c>
      <c r="AC56">
        <v>92.31</v>
      </c>
      <c r="AD56">
        <v>44.5</v>
      </c>
      <c r="AE56">
        <v>77</v>
      </c>
      <c r="AF56">
        <v>38</v>
      </c>
      <c r="AG56">
        <v>39.56</v>
      </c>
      <c r="AH56">
        <v>80.180000000000007</v>
      </c>
      <c r="AI56">
        <v>80.180000000000007</v>
      </c>
      <c r="AJ56">
        <v>25.81</v>
      </c>
      <c r="AK56">
        <v>189</v>
      </c>
      <c r="AL56">
        <v>81</v>
      </c>
    </row>
    <row r="57" spans="1:38">
      <c r="A57" t="s">
        <v>99</v>
      </c>
      <c r="B57" s="34">
        <v>119.32</v>
      </c>
      <c r="C57" s="34">
        <v>33.94</v>
      </c>
      <c r="D57" s="93">
        <f t="shared" si="0"/>
        <v>98</v>
      </c>
      <c r="E57" s="34"/>
      <c r="F57" s="34"/>
      <c r="G57" s="34"/>
      <c r="H57" s="34"/>
      <c r="I57" s="34"/>
      <c r="J57" s="37">
        <v>14.63</v>
      </c>
      <c r="K57" s="37">
        <v>14.63</v>
      </c>
      <c r="L57" s="37">
        <v>14.99</v>
      </c>
      <c r="M57">
        <v>33.29</v>
      </c>
      <c r="N57">
        <v>272.87</v>
      </c>
      <c r="O57">
        <v>48.51</v>
      </c>
      <c r="P57">
        <v>7.02</v>
      </c>
      <c r="Q57">
        <v>43.02</v>
      </c>
      <c r="R57" s="93">
        <v>32.659999999999997</v>
      </c>
      <c r="S57" s="93">
        <v>32.67</v>
      </c>
      <c r="T57" s="93">
        <v>32.67</v>
      </c>
      <c r="U57">
        <v>6.64</v>
      </c>
      <c r="V57">
        <v>48.75844</v>
      </c>
      <c r="W57">
        <v>6.06</v>
      </c>
      <c r="X57">
        <v>122.5</v>
      </c>
      <c r="Y57">
        <v>40.83</v>
      </c>
      <c r="Z57">
        <v>40.840000000000003</v>
      </c>
      <c r="AA57">
        <v>233.33</v>
      </c>
      <c r="AB57">
        <v>46.67</v>
      </c>
      <c r="AC57">
        <v>92.13</v>
      </c>
      <c r="AD57">
        <v>44.5</v>
      </c>
      <c r="AE57">
        <v>77</v>
      </c>
      <c r="AF57">
        <v>38</v>
      </c>
      <c r="AG57">
        <v>39.56</v>
      </c>
      <c r="AH57">
        <v>80.209999999999994</v>
      </c>
      <c r="AI57">
        <v>80.209999999999994</v>
      </c>
      <c r="AJ57">
        <v>25.81</v>
      </c>
      <c r="AK57">
        <v>189</v>
      </c>
      <c r="AL57">
        <v>81</v>
      </c>
    </row>
    <row r="58" spans="1:38">
      <c r="A58" t="s">
        <v>100</v>
      </c>
      <c r="B58" s="34">
        <v>167.83</v>
      </c>
      <c r="C58" s="34">
        <v>47.08</v>
      </c>
      <c r="D58" s="93">
        <f t="shared" si="0"/>
        <v>98</v>
      </c>
      <c r="E58" s="34"/>
      <c r="F58" s="34"/>
      <c r="G58" s="34"/>
      <c r="H58" s="34"/>
      <c r="I58" s="34"/>
      <c r="J58" s="37">
        <v>14.23</v>
      </c>
      <c r="K58" s="37">
        <v>14.23</v>
      </c>
      <c r="L58" s="37">
        <v>14.58</v>
      </c>
      <c r="M58">
        <v>58.21</v>
      </c>
      <c r="N58">
        <v>272.87</v>
      </c>
      <c r="O58">
        <v>48.51</v>
      </c>
      <c r="P58">
        <v>7.02</v>
      </c>
      <c r="Q58">
        <v>43.02</v>
      </c>
      <c r="R58" s="93">
        <v>32.659999999999997</v>
      </c>
      <c r="S58" s="93">
        <v>32.67</v>
      </c>
      <c r="T58" s="93">
        <v>32.67</v>
      </c>
      <c r="U58">
        <v>6.64</v>
      </c>
      <c r="V58">
        <v>47.346139999999998</v>
      </c>
      <c r="W58">
        <v>6.06</v>
      </c>
      <c r="X58">
        <v>122.5</v>
      </c>
      <c r="Y58">
        <v>40.83</v>
      </c>
      <c r="Z58">
        <v>40.840000000000003</v>
      </c>
      <c r="AA58">
        <v>233.33</v>
      </c>
      <c r="AB58">
        <v>46.67</v>
      </c>
      <c r="AC58">
        <v>90.99</v>
      </c>
      <c r="AD58">
        <v>43</v>
      </c>
      <c r="AE58">
        <v>77</v>
      </c>
      <c r="AF58">
        <v>38</v>
      </c>
      <c r="AG58">
        <v>39.56</v>
      </c>
      <c r="AH58">
        <v>80.3</v>
      </c>
      <c r="AI58">
        <v>80.3</v>
      </c>
      <c r="AJ58">
        <v>25.81</v>
      </c>
      <c r="AK58">
        <v>189</v>
      </c>
      <c r="AL58">
        <v>81</v>
      </c>
    </row>
    <row r="59" spans="1:38">
      <c r="A59" t="s">
        <v>101</v>
      </c>
      <c r="B59" s="34">
        <v>200.11</v>
      </c>
      <c r="C59" s="34">
        <v>47.08</v>
      </c>
      <c r="D59" s="93">
        <f t="shared" si="0"/>
        <v>98</v>
      </c>
      <c r="E59" s="34"/>
      <c r="F59" s="34"/>
      <c r="G59" s="34"/>
      <c r="H59" s="34"/>
      <c r="I59" s="34"/>
      <c r="J59" s="37">
        <v>13.9</v>
      </c>
      <c r="K59" s="37">
        <v>13.9</v>
      </c>
      <c r="L59" s="37">
        <v>14.25</v>
      </c>
      <c r="M59">
        <v>58.21</v>
      </c>
      <c r="N59">
        <v>272.87</v>
      </c>
      <c r="O59">
        <v>48.51</v>
      </c>
      <c r="P59">
        <v>7.26</v>
      </c>
      <c r="Q59">
        <v>43.02</v>
      </c>
      <c r="R59" s="93">
        <v>32.659999999999997</v>
      </c>
      <c r="S59" s="93">
        <v>32.67</v>
      </c>
      <c r="T59" s="93">
        <v>32.67</v>
      </c>
      <c r="U59">
        <v>7.33</v>
      </c>
      <c r="V59">
        <v>46.245519999999999</v>
      </c>
      <c r="W59">
        <v>6.06</v>
      </c>
      <c r="X59">
        <v>116.38</v>
      </c>
      <c r="Y59">
        <v>38.79</v>
      </c>
      <c r="Z59">
        <v>38.79</v>
      </c>
      <c r="AA59">
        <v>233.33</v>
      </c>
      <c r="AB59">
        <v>46.67</v>
      </c>
      <c r="AC59">
        <v>88.92</v>
      </c>
      <c r="AD59">
        <v>42.4</v>
      </c>
      <c r="AE59">
        <v>74</v>
      </c>
      <c r="AF59">
        <v>37</v>
      </c>
      <c r="AG59">
        <v>39.56</v>
      </c>
      <c r="AH59">
        <v>80.3</v>
      </c>
      <c r="AI59">
        <v>80.3</v>
      </c>
      <c r="AJ59">
        <v>25.81</v>
      </c>
      <c r="AK59">
        <v>189</v>
      </c>
      <c r="AL59">
        <v>81</v>
      </c>
    </row>
    <row r="60" spans="1:38">
      <c r="A60" t="s">
        <v>102</v>
      </c>
      <c r="B60" s="34">
        <v>200.11</v>
      </c>
      <c r="C60" s="34">
        <v>47.08</v>
      </c>
      <c r="D60" s="93">
        <f t="shared" si="0"/>
        <v>98</v>
      </c>
      <c r="E60" s="34"/>
      <c r="F60" s="34"/>
      <c r="G60" s="34"/>
      <c r="H60" s="34"/>
      <c r="I60" s="34"/>
      <c r="J60" s="37">
        <v>13.55</v>
      </c>
      <c r="K60" s="37">
        <v>13.55</v>
      </c>
      <c r="L60" s="37">
        <v>13.89</v>
      </c>
      <c r="M60">
        <v>58.21</v>
      </c>
      <c r="N60">
        <v>272.87</v>
      </c>
      <c r="O60">
        <v>77.62</v>
      </c>
      <c r="P60">
        <v>7.26</v>
      </c>
      <c r="Q60">
        <v>43.02</v>
      </c>
      <c r="R60" s="93">
        <v>32.659999999999997</v>
      </c>
      <c r="S60" s="93">
        <v>32.67</v>
      </c>
      <c r="T60" s="93">
        <v>32.67</v>
      </c>
      <c r="U60">
        <v>7.33</v>
      </c>
      <c r="V60">
        <v>46.518239999999999</v>
      </c>
      <c r="W60">
        <v>6.06</v>
      </c>
      <c r="X60">
        <v>116.38</v>
      </c>
      <c r="Y60">
        <v>38.79</v>
      </c>
      <c r="Z60">
        <v>38.79</v>
      </c>
      <c r="AA60">
        <v>233.33</v>
      </c>
      <c r="AB60">
        <v>46.67</v>
      </c>
      <c r="AC60">
        <v>87.98</v>
      </c>
      <c r="AD60">
        <v>41.5</v>
      </c>
      <c r="AE60">
        <v>73</v>
      </c>
      <c r="AF60">
        <v>36</v>
      </c>
      <c r="AG60">
        <v>39.56</v>
      </c>
      <c r="AH60">
        <v>80.010000000000005</v>
      </c>
      <c r="AI60">
        <v>80.010000000000005</v>
      </c>
      <c r="AJ60">
        <v>25.81</v>
      </c>
      <c r="AK60">
        <v>186</v>
      </c>
      <c r="AL60">
        <v>79</v>
      </c>
    </row>
    <row r="61" spans="1:38">
      <c r="A61" t="s">
        <v>103</v>
      </c>
      <c r="B61" s="34">
        <v>200.11</v>
      </c>
      <c r="C61" s="34">
        <v>56.27</v>
      </c>
      <c r="D61" s="93">
        <f t="shared" si="0"/>
        <v>98</v>
      </c>
      <c r="E61" s="34"/>
      <c r="F61" s="34"/>
      <c r="G61" s="34"/>
      <c r="H61" s="34"/>
      <c r="I61" s="34"/>
      <c r="J61" s="37">
        <v>13.02</v>
      </c>
      <c r="K61" s="37">
        <v>13.02</v>
      </c>
      <c r="L61" s="37">
        <v>13.34</v>
      </c>
      <c r="M61">
        <v>58.21</v>
      </c>
      <c r="N61">
        <v>272.87</v>
      </c>
      <c r="O61">
        <v>101.63</v>
      </c>
      <c r="P61">
        <v>7.26</v>
      </c>
      <c r="Q61">
        <v>43.02</v>
      </c>
      <c r="R61" s="93">
        <v>32.659999999999997</v>
      </c>
      <c r="S61" s="93">
        <v>32.67</v>
      </c>
      <c r="T61" s="93">
        <v>32.67</v>
      </c>
      <c r="U61">
        <v>7.33</v>
      </c>
      <c r="V61">
        <v>45.563720000000004</v>
      </c>
      <c r="W61">
        <v>6.06</v>
      </c>
      <c r="X61">
        <v>116.38</v>
      </c>
      <c r="Y61">
        <v>38.79</v>
      </c>
      <c r="Z61">
        <v>38.79</v>
      </c>
      <c r="AA61">
        <v>233.33</v>
      </c>
      <c r="AB61">
        <v>46.67</v>
      </c>
      <c r="AC61">
        <v>84.6</v>
      </c>
      <c r="AD61">
        <v>40</v>
      </c>
      <c r="AE61">
        <v>71</v>
      </c>
      <c r="AF61">
        <v>36</v>
      </c>
      <c r="AG61">
        <v>39.56</v>
      </c>
      <c r="AH61">
        <v>80.13</v>
      </c>
      <c r="AI61">
        <v>80.13</v>
      </c>
      <c r="AJ61">
        <v>25.81</v>
      </c>
      <c r="AK61">
        <v>179</v>
      </c>
      <c r="AL61">
        <v>76</v>
      </c>
    </row>
    <row r="62" spans="1:38">
      <c r="A62" t="s">
        <v>104</v>
      </c>
      <c r="B62" s="34">
        <v>200.11</v>
      </c>
      <c r="C62" s="34">
        <v>56.27</v>
      </c>
      <c r="D62" s="93">
        <f t="shared" si="0"/>
        <v>98</v>
      </c>
      <c r="E62" s="34"/>
      <c r="F62" s="34"/>
      <c r="G62" s="34"/>
      <c r="H62" s="34"/>
      <c r="I62" s="34"/>
      <c r="J62" s="37">
        <v>12.48</v>
      </c>
      <c r="K62" s="37">
        <v>12.48</v>
      </c>
      <c r="L62" s="37">
        <v>12.79</v>
      </c>
      <c r="M62">
        <v>58.21</v>
      </c>
      <c r="N62">
        <v>272.87</v>
      </c>
      <c r="O62">
        <v>101.63</v>
      </c>
      <c r="P62">
        <v>7.26</v>
      </c>
      <c r="Q62">
        <v>43.02</v>
      </c>
      <c r="R62" s="93">
        <v>32.659999999999997</v>
      </c>
      <c r="S62" s="93">
        <v>32.67</v>
      </c>
      <c r="T62" s="93">
        <v>32.67</v>
      </c>
      <c r="U62">
        <v>7.33</v>
      </c>
      <c r="V62">
        <v>44.394919999999999</v>
      </c>
      <c r="W62">
        <v>6.06</v>
      </c>
      <c r="X62">
        <v>116.38</v>
      </c>
      <c r="Y62">
        <v>38.79</v>
      </c>
      <c r="Z62">
        <v>38.79</v>
      </c>
      <c r="AA62">
        <v>233.33</v>
      </c>
      <c r="AB62">
        <v>46.67</v>
      </c>
      <c r="AC62">
        <v>71</v>
      </c>
      <c r="AD62">
        <v>39</v>
      </c>
      <c r="AE62">
        <v>68</v>
      </c>
      <c r="AF62">
        <v>34</v>
      </c>
      <c r="AG62">
        <v>39.56</v>
      </c>
      <c r="AH62">
        <v>80.23</v>
      </c>
      <c r="AI62">
        <v>80.23</v>
      </c>
      <c r="AJ62">
        <v>25.81</v>
      </c>
      <c r="AK62">
        <v>168</v>
      </c>
      <c r="AL62">
        <v>72</v>
      </c>
    </row>
    <row r="63" spans="1:38">
      <c r="A63" t="s">
        <v>105</v>
      </c>
      <c r="B63" s="34">
        <v>200.11</v>
      </c>
      <c r="C63" s="34">
        <v>56.27</v>
      </c>
      <c r="D63" s="93">
        <f t="shared" si="0"/>
        <v>98</v>
      </c>
      <c r="E63" s="34"/>
      <c r="F63" s="34"/>
      <c r="G63" s="34"/>
      <c r="H63" s="34"/>
      <c r="I63" s="34"/>
      <c r="J63" s="37">
        <v>12</v>
      </c>
      <c r="K63" s="37">
        <v>12</v>
      </c>
      <c r="L63" s="37">
        <v>12.3</v>
      </c>
      <c r="M63">
        <v>58.21</v>
      </c>
      <c r="N63">
        <v>272.87</v>
      </c>
      <c r="O63">
        <v>101.63</v>
      </c>
      <c r="P63">
        <v>7.57</v>
      </c>
      <c r="Q63">
        <v>43.02</v>
      </c>
      <c r="R63" s="93">
        <v>32.659999999999997</v>
      </c>
      <c r="S63" s="93">
        <v>32.67</v>
      </c>
      <c r="T63" s="93">
        <v>32.67</v>
      </c>
      <c r="U63">
        <v>7.56</v>
      </c>
      <c r="V63">
        <v>38.248980000000003</v>
      </c>
      <c r="W63">
        <v>6.06</v>
      </c>
      <c r="X63">
        <v>116.38</v>
      </c>
      <c r="Y63">
        <v>38.79</v>
      </c>
      <c r="Z63">
        <v>38.79</v>
      </c>
      <c r="AA63">
        <v>216.3</v>
      </c>
      <c r="AB63">
        <v>43.26</v>
      </c>
      <c r="AC63">
        <v>67.22</v>
      </c>
      <c r="AD63">
        <v>38</v>
      </c>
      <c r="AE63">
        <v>62</v>
      </c>
      <c r="AF63">
        <v>31</v>
      </c>
      <c r="AG63">
        <v>39.56</v>
      </c>
      <c r="AH63">
        <v>80.09</v>
      </c>
      <c r="AI63">
        <v>80.09</v>
      </c>
      <c r="AJ63">
        <v>25.81</v>
      </c>
      <c r="AK63">
        <v>158</v>
      </c>
      <c r="AL63">
        <v>67</v>
      </c>
    </row>
    <row r="64" spans="1:38">
      <c r="A64" t="s">
        <v>106</v>
      </c>
      <c r="B64" s="34">
        <v>200.11</v>
      </c>
      <c r="C64" s="34">
        <v>56.27</v>
      </c>
      <c r="D64" s="93">
        <f t="shared" si="0"/>
        <v>98</v>
      </c>
      <c r="E64" s="34"/>
      <c r="F64" s="34"/>
      <c r="G64" s="34"/>
      <c r="H64" s="34"/>
      <c r="I64" s="34"/>
      <c r="J64" s="37">
        <v>11.5</v>
      </c>
      <c r="K64" s="37">
        <v>11.5</v>
      </c>
      <c r="L64" s="37">
        <v>11.78</v>
      </c>
      <c r="M64">
        <v>58.21</v>
      </c>
      <c r="N64">
        <v>272.87</v>
      </c>
      <c r="O64">
        <v>101.63</v>
      </c>
      <c r="P64">
        <v>7.57</v>
      </c>
      <c r="Q64">
        <v>42.02</v>
      </c>
      <c r="R64" s="93">
        <v>32.659999999999997</v>
      </c>
      <c r="S64" s="93">
        <v>32.67</v>
      </c>
      <c r="T64" s="93">
        <v>32.67</v>
      </c>
      <c r="U64">
        <v>7.56</v>
      </c>
      <c r="V64">
        <v>36.067219999999999</v>
      </c>
      <c r="W64">
        <v>6.06</v>
      </c>
      <c r="X64">
        <v>116.38</v>
      </c>
      <c r="Y64">
        <v>38.79</v>
      </c>
      <c r="Z64">
        <v>38.79</v>
      </c>
      <c r="AA64">
        <v>201.36</v>
      </c>
      <c r="AB64">
        <v>40.270000000000003</v>
      </c>
      <c r="AC64">
        <v>63.01</v>
      </c>
      <c r="AD64">
        <v>37</v>
      </c>
      <c r="AE64">
        <v>59</v>
      </c>
      <c r="AF64">
        <v>30</v>
      </c>
      <c r="AG64">
        <v>39.56</v>
      </c>
      <c r="AH64">
        <v>80.08</v>
      </c>
      <c r="AI64">
        <v>80.08</v>
      </c>
      <c r="AJ64">
        <v>25.81</v>
      </c>
      <c r="AK64">
        <v>147</v>
      </c>
      <c r="AL64">
        <v>63</v>
      </c>
    </row>
    <row r="65" spans="1:38">
      <c r="A65" t="s">
        <v>107</v>
      </c>
      <c r="B65" s="34">
        <v>200.11</v>
      </c>
      <c r="C65" s="34">
        <v>56.27</v>
      </c>
      <c r="D65" s="93">
        <f t="shared" si="0"/>
        <v>98</v>
      </c>
      <c r="E65" s="34"/>
      <c r="F65" s="34"/>
      <c r="G65" s="34"/>
      <c r="H65" s="34"/>
      <c r="I65" s="34"/>
      <c r="J65" s="37">
        <v>10.77</v>
      </c>
      <c r="K65" s="37">
        <v>10.77</v>
      </c>
      <c r="L65" s="37">
        <v>11.04</v>
      </c>
      <c r="M65">
        <v>58.21</v>
      </c>
      <c r="N65">
        <v>272.87</v>
      </c>
      <c r="O65">
        <v>101.63</v>
      </c>
      <c r="P65">
        <v>7.57</v>
      </c>
      <c r="Q65">
        <v>42.02</v>
      </c>
      <c r="R65" s="93">
        <v>32.659999999999997</v>
      </c>
      <c r="S65" s="93">
        <v>32.67</v>
      </c>
      <c r="T65" s="93">
        <v>32.67</v>
      </c>
      <c r="U65">
        <v>7.56</v>
      </c>
      <c r="V65">
        <v>33.30106</v>
      </c>
      <c r="W65">
        <v>6.35</v>
      </c>
      <c r="X65">
        <v>116.38</v>
      </c>
      <c r="Y65">
        <v>38.79</v>
      </c>
      <c r="Z65">
        <v>38.79</v>
      </c>
      <c r="AA65">
        <v>186.73</v>
      </c>
      <c r="AB65">
        <v>37.35</v>
      </c>
      <c r="AC65">
        <v>58.4</v>
      </c>
      <c r="AD65">
        <v>34.5</v>
      </c>
      <c r="AE65">
        <v>57</v>
      </c>
      <c r="AF65">
        <v>28</v>
      </c>
      <c r="AG65">
        <v>39.56</v>
      </c>
      <c r="AH65">
        <v>80.14</v>
      </c>
      <c r="AI65">
        <v>80.14</v>
      </c>
      <c r="AJ65">
        <v>25.81</v>
      </c>
      <c r="AK65">
        <v>137</v>
      </c>
      <c r="AL65">
        <v>58</v>
      </c>
    </row>
    <row r="66" spans="1:38">
      <c r="A66" t="s">
        <v>108</v>
      </c>
      <c r="B66" s="34">
        <v>200.11</v>
      </c>
      <c r="C66" s="34">
        <v>56.27</v>
      </c>
      <c r="D66" s="93">
        <f t="shared" si="0"/>
        <v>98</v>
      </c>
      <c r="E66" s="34"/>
      <c r="F66" s="34"/>
      <c r="G66" s="34"/>
      <c r="H66" s="34"/>
      <c r="I66" s="34"/>
      <c r="J66" s="37">
        <v>9.94</v>
      </c>
      <c r="K66" s="37">
        <v>9.94</v>
      </c>
      <c r="L66" s="37">
        <v>10.19</v>
      </c>
      <c r="M66">
        <v>58.21</v>
      </c>
      <c r="N66">
        <v>272.87</v>
      </c>
      <c r="O66">
        <v>101.63</v>
      </c>
      <c r="P66">
        <v>7.57</v>
      </c>
      <c r="Q66">
        <v>42.02</v>
      </c>
      <c r="R66" s="93">
        <v>32.659999999999997</v>
      </c>
      <c r="S66" s="93">
        <v>32.67</v>
      </c>
      <c r="T66" s="93">
        <v>32.67</v>
      </c>
      <c r="U66">
        <v>7.56</v>
      </c>
      <c r="V66">
        <v>30.184259999999998</v>
      </c>
      <c r="W66">
        <v>6.35</v>
      </c>
      <c r="X66">
        <v>116.38</v>
      </c>
      <c r="Y66">
        <v>38.79</v>
      </c>
      <c r="Z66">
        <v>38.79</v>
      </c>
      <c r="AA66">
        <v>170.88</v>
      </c>
      <c r="AB66">
        <v>34.17</v>
      </c>
      <c r="AC66">
        <v>53.18</v>
      </c>
      <c r="AD66">
        <v>32</v>
      </c>
      <c r="AE66">
        <v>52</v>
      </c>
      <c r="AF66">
        <v>26</v>
      </c>
      <c r="AG66">
        <v>39.56</v>
      </c>
      <c r="AH66">
        <v>80.25</v>
      </c>
      <c r="AI66">
        <v>80.25</v>
      </c>
      <c r="AJ66">
        <v>25.81</v>
      </c>
      <c r="AK66">
        <v>126</v>
      </c>
      <c r="AL66">
        <v>54</v>
      </c>
    </row>
    <row r="67" spans="1:38">
      <c r="A67" t="s">
        <v>109</v>
      </c>
      <c r="B67" s="34">
        <v>200.11</v>
      </c>
      <c r="C67" s="34">
        <v>56.27</v>
      </c>
      <c r="D67" s="93">
        <f t="shared" si="0"/>
        <v>98</v>
      </c>
      <c r="E67" s="34"/>
      <c r="F67" s="34"/>
      <c r="G67" s="34"/>
      <c r="H67" s="34"/>
      <c r="I67" s="34"/>
      <c r="J67" s="37">
        <v>8.9600000000000009</v>
      </c>
      <c r="K67" s="37">
        <v>8.9600000000000009</v>
      </c>
      <c r="L67" s="37">
        <v>9.19</v>
      </c>
      <c r="M67">
        <v>58.21</v>
      </c>
      <c r="N67">
        <v>272.87</v>
      </c>
      <c r="O67">
        <v>101.63</v>
      </c>
      <c r="P67">
        <v>7.96</v>
      </c>
      <c r="Q67">
        <v>42.02</v>
      </c>
      <c r="R67" s="93">
        <v>32.659999999999997</v>
      </c>
      <c r="S67" s="93">
        <v>32.67</v>
      </c>
      <c r="T67" s="93">
        <v>32.67</v>
      </c>
      <c r="U67">
        <v>8.8800000000000008</v>
      </c>
      <c r="V67">
        <v>26.015540000000001</v>
      </c>
      <c r="W67">
        <v>6.53</v>
      </c>
      <c r="X67">
        <v>116.38</v>
      </c>
      <c r="Y67">
        <v>38.79</v>
      </c>
      <c r="Z67">
        <v>38.79</v>
      </c>
      <c r="AA67">
        <v>155.83000000000001</v>
      </c>
      <c r="AB67">
        <v>31.17</v>
      </c>
      <c r="AC67">
        <v>47.85</v>
      </c>
      <c r="AD67">
        <v>29.5</v>
      </c>
      <c r="AE67">
        <v>47</v>
      </c>
      <c r="AF67">
        <v>23</v>
      </c>
      <c r="AG67">
        <v>39.56</v>
      </c>
      <c r="AH67">
        <v>80.290000000000006</v>
      </c>
      <c r="AI67">
        <v>80.290000000000006</v>
      </c>
      <c r="AJ67">
        <v>25.81</v>
      </c>
      <c r="AK67">
        <v>112</v>
      </c>
      <c r="AL67">
        <v>48</v>
      </c>
    </row>
    <row r="68" spans="1:38">
      <c r="A68" t="s">
        <v>110</v>
      </c>
      <c r="B68" s="34">
        <v>200.11</v>
      </c>
      <c r="C68" s="34">
        <v>56.27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7.92</v>
      </c>
      <c r="K68" s="37">
        <v>7.92</v>
      </c>
      <c r="L68" s="37">
        <v>8.1199999999999992</v>
      </c>
      <c r="M68">
        <v>58.21</v>
      </c>
      <c r="N68">
        <v>272.87</v>
      </c>
      <c r="O68">
        <v>101.63</v>
      </c>
      <c r="P68">
        <v>7.96</v>
      </c>
      <c r="Q68">
        <v>42.02</v>
      </c>
      <c r="R68" s="93">
        <v>32.659999999999997</v>
      </c>
      <c r="S68" s="93">
        <v>32.67</v>
      </c>
      <c r="T68" s="93">
        <v>32.67</v>
      </c>
      <c r="U68">
        <v>8.8800000000000008</v>
      </c>
      <c r="V68">
        <v>21.165019999999998</v>
      </c>
      <c r="W68">
        <v>6.53</v>
      </c>
      <c r="X68">
        <v>115.58</v>
      </c>
      <c r="Y68">
        <v>38.53</v>
      </c>
      <c r="Z68">
        <v>38.520000000000003</v>
      </c>
      <c r="AA68">
        <v>140.08000000000001</v>
      </c>
      <c r="AB68">
        <v>28.01</v>
      </c>
      <c r="AC68">
        <v>42.24</v>
      </c>
      <c r="AD68">
        <v>27</v>
      </c>
      <c r="AE68">
        <v>42</v>
      </c>
      <c r="AF68">
        <v>21</v>
      </c>
      <c r="AG68">
        <v>39.56</v>
      </c>
      <c r="AH68">
        <v>80.33</v>
      </c>
      <c r="AI68">
        <v>80.33</v>
      </c>
      <c r="AJ68">
        <v>25.81</v>
      </c>
      <c r="AK68">
        <v>98</v>
      </c>
      <c r="AL68">
        <v>42</v>
      </c>
    </row>
    <row r="69" spans="1:38">
      <c r="A69" t="s">
        <v>111</v>
      </c>
      <c r="B69" s="34">
        <v>200.11</v>
      </c>
      <c r="C69" s="34">
        <v>56.27</v>
      </c>
      <c r="D69" s="93">
        <f t="shared" si="1"/>
        <v>98</v>
      </c>
      <c r="E69" s="34"/>
      <c r="F69" s="34"/>
      <c r="G69" s="34"/>
      <c r="H69" s="34"/>
      <c r="I69" s="34"/>
      <c r="J69" s="37">
        <v>6.9</v>
      </c>
      <c r="K69" s="37">
        <v>6.9</v>
      </c>
      <c r="L69" s="37">
        <v>7.08</v>
      </c>
      <c r="M69">
        <v>58.21</v>
      </c>
      <c r="N69">
        <v>272.87</v>
      </c>
      <c r="O69">
        <v>101.63</v>
      </c>
      <c r="P69">
        <v>8.35</v>
      </c>
      <c r="Q69">
        <v>42.02</v>
      </c>
      <c r="R69" s="93">
        <v>32.659999999999997</v>
      </c>
      <c r="S69" s="93">
        <v>32.67</v>
      </c>
      <c r="T69" s="93">
        <v>32.67</v>
      </c>
      <c r="U69">
        <v>8.8800000000000008</v>
      </c>
      <c r="V69">
        <v>30.25244</v>
      </c>
      <c r="W69">
        <v>6.53</v>
      </c>
      <c r="X69">
        <v>115.12</v>
      </c>
      <c r="Y69">
        <v>38.380000000000003</v>
      </c>
      <c r="Z69">
        <v>38.369999999999997</v>
      </c>
      <c r="AA69">
        <v>125.65</v>
      </c>
      <c r="AB69">
        <v>25.13</v>
      </c>
      <c r="AC69">
        <v>36.49</v>
      </c>
      <c r="AD69">
        <v>24</v>
      </c>
      <c r="AE69">
        <v>37</v>
      </c>
      <c r="AF69">
        <v>19</v>
      </c>
      <c r="AG69">
        <v>39.56</v>
      </c>
      <c r="AH69">
        <v>80.17</v>
      </c>
      <c r="AI69">
        <v>80.17</v>
      </c>
      <c r="AJ69">
        <v>25.81</v>
      </c>
      <c r="AK69">
        <v>84</v>
      </c>
      <c r="AL69">
        <v>36</v>
      </c>
    </row>
    <row r="70" spans="1:38">
      <c r="A70" t="s">
        <v>112</v>
      </c>
      <c r="B70" s="34">
        <v>200.11</v>
      </c>
      <c r="C70" s="34">
        <v>56.27</v>
      </c>
      <c r="D70" s="93">
        <f t="shared" si="1"/>
        <v>97.039999999999992</v>
      </c>
      <c r="E70" s="34"/>
      <c r="F70" s="34"/>
      <c r="G70" s="34"/>
      <c r="H70" s="34"/>
      <c r="I70" s="34"/>
      <c r="J70" s="37">
        <v>5.83</v>
      </c>
      <c r="K70" s="37">
        <v>5.83</v>
      </c>
      <c r="L70" s="37">
        <v>5.97</v>
      </c>
      <c r="M70">
        <v>58.21</v>
      </c>
      <c r="N70">
        <v>272.87</v>
      </c>
      <c r="O70">
        <v>101.63</v>
      </c>
      <c r="P70">
        <v>8.35</v>
      </c>
      <c r="Q70">
        <v>42.42</v>
      </c>
      <c r="R70" s="93">
        <v>33</v>
      </c>
      <c r="S70" s="93">
        <v>31.04</v>
      </c>
      <c r="T70" s="93">
        <v>33</v>
      </c>
      <c r="U70">
        <v>8.8800000000000008</v>
      </c>
      <c r="V70">
        <v>23.005880000000001</v>
      </c>
      <c r="W70">
        <v>6.53</v>
      </c>
      <c r="X70">
        <v>113.12</v>
      </c>
      <c r="Y70">
        <v>37.71</v>
      </c>
      <c r="Z70">
        <v>37.71</v>
      </c>
      <c r="AA70">
        <v>106.25</v>
      </c>
      <c r="AB70">
        <v>21.25</v>
      </c>
      <c r="AC70">
        <v>30.44</v>
      </c>
      <c r="AD70">
        <v>21</v>
      </c>
      <c r="AE70">
        <v>36</v>
      </c>
      <c r="AF70">
        <v>18</v>
      </c>
      <c r="AG70">
        <v>39.56</v>
      </c>
      <c r="AH70">
        <v>80.09</v>
      </c>
      <c r="AI70">
        <v>80.09</v>
      </c>
      <c r="AJ70">
        <v>25.81</v>
      </c>
      <c r="AK70">
        <v>74</v>
      </c>
      <c r="AL70">
        <v>31</v>
      </c>
    </row>
    <row r="71" spans="1:38">
      <c r="A71" t="s">
        <v>113</v>
      </c>
      <c r="B71" s="34">
        <v>200.11</v>
      </c>
      <c r="C71" s="34">
        <v>56.27</v>
      </c>
      <c r="D71" s="93">
        <f t="shared" si="1"/>
        <v>73.25</v>
      </c>
      <c r="E71" s="34"/>
      <c r="F71" s="34"/>
      <c r="G71" s="34"/>
      <c r="H71" s="34"/>
      <c r="I71" s="34"/>
      <c r="J71" s="37">
        <v>4.76</v>
      </c>
      <c r="K71" s="37">
        <v>4.76</v>
      </c>
      <c r="L71" s="37">
        <v>4.87</v>
      </c>
      <c r="M71">
        <v>58.21</v>
      </c>
      <c r="N71">
        <v>272.87</v>
      </c>
      <c r="O71">
        <v>101.63</v>
      </c>
      <c r="P71">
        <v>8.66</v>
      </c>
      <c r="Q71">
        <v>42.42</v>
      </c>
      <c r="R71" s="93">
        <v>22.31</v>
      </c>
      <c r="S71" s="93">
        <v>17.940000000000001</v>
      </c>
      <c r="T71" s="93">
        <v>33</v>
      </c>
      <c r="U71">
        <v>8.8800000000000008</v>
      </c>
      <c r="V71">
        <v>16.343720000000001</v>
      </c>
      <c r="W71">
        <v>6.81</v>
      </c>
      <c r="X71">
        <v>114.38</v>
      </c>
      <c r="Y71">
        <v>38.119999999999997</v>
      </c>
      <c r="Z71">
        <v>38.130000000000003</v>
      </c>
      <c r="AA71">
        <v>86.29</v>
      </c>
      <c r="AB71">
        <v>17.260000000000002</v>
      </c>
      <c r="AC71">
        <v>24.23</v>
      </c>
      <c r="AD71">
        <v>18</v>
      </c>
      <c r="AE71">
        <v>32</v>
      </c>
      <c r="AF71">
        <v>16</v>
      </c>
      <c r="AG71">
        <v>39.56</v>
      </c>
      <c r="AH71">
        <v>80.09</v>
      </c>
      <c r="AI71">
        <v>80.09</v>
      </c>
      <c r="AJ71">
        <v>25.81</v>
      </c>
      <c r="AK71">
        <v>63</v>
      </c>
      <c r="AL71">
        <v>27</v>
      </c>
    </row>
    <row r="72" spans="1:38">
      <c r="A72" t="s">
        <v>114</v>
      </c>
      <c r="B72" s="34">
        <v>200.11</v>
      </c>
      <c r="C72" s="34">
        <v>56.27</v>
      </c>
      <c r="D72" s="93">
        <f t="shared" si="1"/>
        <v>35.049999999999997</v>
      </c>
      <c r="E72" s="34"/>
      <c r="F72" s="34"/>
      <c r="G72" s="34"/>
      <c r="H72" s="34"/>
      <c r="I72" s="34"/>
      <c r="J72" s="37">
        <v>3.66</v>
      </c>
      <c r="K72" s="37">
        <v>3.66</v>
      </c>
      <c r="L72" s="37">
        <v>3.74</v>
      </c>
      <c r="M72">
        <v>58.21</v>
      </c>
      <c r="N72">
        <v>272.87</v>
      </c>
      <c r="O72">
        <v>101.63</v>
      </c>
      <c r="P72">
        <v>8.66</v>
      </c>
      <c r="Q72">
        <v>42.42</v>
      </c>
      <c r="R72" s="93">
        <v>10.4</v>
      </c>
      <c r="S72" s="93">
        <v>6.33</v>
      </c>
      <c r="T72" s="93">
        <v>18.32</v>
      </c>
      <c r="U72">
        <v>8.8800000000000008</v>
      </c>
      <c r="V72">
        <v>11.249700000000001</v>
      </c>
      <c r="W72">
        <v>6.81</v>
      </c>
      <c r="X72">
        <v>114.38</v>
      </c>
      <c r="Y72">
        <v>38.119999999999997</v>
      </c>
      <c r="Z72">
        <v>38.130000000000003</v>
      </c>
      <c r="AA72">
        <v>67.87</v>
      </c>
      <c r="AB72">
        <v>13.57</v>
      </c>
      <c r="AC72">
        <v>18.170000000000002</v>
      </c>
      <c r="AD72">
        <v>17</v>
      </c>
      <c r="AE72">
        <v>31</v>
      </c>
      <c r="AF72">
        <v>15</v>
      </c>
      <c r="AG72">
        <v>39.56</v>
      </c>
      <c r="AH72">
        <v>80.25</v>
      </c>
      <c r="AI72">
        <v>80.25</v>
      </c>
      <c r="AJ72">
        <v>25.81</v>
      </c>
      <c r="AK72">
        <v>49</v>
      </c>
      <c r="AL72">
        <v>21</v>
      </c>
    </row>
    <row r="73" spans="1:38">
      <c r="A73" t="s">
        <v>115</v>
      </c>
      <c r="B73" s="34">
        <v>200.11</v>
      </c>
      <c r="C73" s="34">
        <v>56.27</v>
      </c>
      <c r="D73" s="93">
        <f t="shared" si="1"/>
        <v>9.09</v>
      </c>
      <c r="E73" s="34"/>
      <c r="F73" s="34"/>
      <c r="G73" s="34"/>
      <c r="H73" s="34"/>
      <c r="I73" s="34"/>
      <c r="J73" s="37">
        <v>2.73</v>
      </c>
      <c r="K73" s="37">
        <v>2.73</v>
      </c>
      <c r="L73" s="37">
        <v>2.81</v>
      </c>
      <c r="M73">
        <v>58.21</v>
      </c>
      <c r="N73">
        <v>272.87</v>
      </c>
      <c r="O73">
        <v>101.63</v>
      </c>
      <c r="P73">
        <v>8.66</v>
      </c>
      <c r="Q73">
        <v>42.42</v>
      </c>
      <c r="R73" s="93">
        <v>0.36</v>
      </c>
      <c r="S73" s="93">
        <v>1.06</v>
      </c>
      <c r="T73" s="93">
        <v>7.67</v>
      </c>
      <c r="U73">
        <v>8.8800000000000008</v>
      </c>
      <c r="V73">
        <v>6.73034</v>
      </c>
      <c r="W73">
        <v>6.81</v>
      </c>
      <c r="X73">
        <v>114.38</v>
      </c>
      <c r="Y73">
        <v>38.119999999999997</v>
      </c>
      <c r="Z73">
        <v>38.130000000000003</v>
      </c>
      <c r="AA73">
        <v>49.88</v>
      </c>
      <c r="AB73">
        <v>9.9700000000000006</v>
      </c>
      <c r="AC73">
        <v>12.16</v>
      </c>
      <c r="AD73">
        <v>12</v>
      </c>
      <c r="AE73">
        <v>29</v>
      </c>
      <c r="AF73">
        <v>15</v>
      </c>
      <c r="AG73">
        <v>39.56</v>
      </c>
      <c r="AH73">
        <v>80.23</v>
      </c>
      <c r="AI73">
        <v>80.23</v>
      </c>
      <c r="AJ73">
        <v>25.81</v>
      </c>
      <c r="AK73">
        <v>39</v>
      </c>
      <c r="AL73">
        <v>16</v>
      </c>
    </row>
    <row r="74" spans="1:38">
      <c r="A74" t="s">
        <v>116</v>
      </c>
      <c r="B74" s="34">
        <v>200.11</v>
      </c>
      <c r="C74" s="34">
        <v>56.27</v>
      </c>
      <c r="D74" s="93">
        <f t="shared" si="1"/>
        <v>1.35</v>
      </c>
      <c r="E74" s="34"/>
      <c r="F74" s="34"/>
      <c r="G74" s="34"/>
      <c r="H74" s="34"/>
      <c r="I74" s="34"/>
      <c r="J74" s="37">
        <v>1.86</v>
      </c>
      <c r="K74" s="37">
        <v>1.86</v>
      </c>
      <c r="L74" s="37">
        <v>1.91</v>
      </c>
      <c r="M74">
        <v>58.21</v>
      </c>
      <c r="N74">
        <v>272.87</v>
      </c>
      <c r="O74">
        <v>101.63</v>
      </c>
      <c r="P74">
        <v>8.66</v>
      </c>
      <c r="Q74">
        <v>42.42</v>
      </c>
      <c r="R74" s="93">
        <v>0</v>
      </c>
      <c r="S74" s="93">
        <v>0.05</v>
      </c>
      <c r="T74" s="93">
        <v>1.3</v>
      </c>
      <c r="U74">
        <v>8.8800000000000008</v>
      </c>
      <c r="V74">
        <v>3.3992599999999999</v>
      </c>
      <c r="W74">
        <v>6.81</v>
      </c>
      <c r="X74">
        <v>114.38</v>
      </c>
      <c r="Y74">
        <v>38.119999999999997</v>
      </c>
      <c r="Z74">
        <v>38.130000000000003</v>
      </c>
      <c r="AA74">
        <v>32.51</v>
      </c>
      <c r="AB74">
        <v>6.5</v>
      </c>
      <c r="AC74">
        <v>6.79</v>
      </c>
      <c r="AD74">
        <v>9</v>
      </c>
      <c r="AE74">
        <v>27</v>
      </c>
      <c r="AF74">
        <v>13</v>
      </c>
      <c r="AG74">
        <v>39.56</v>
      </c>
      <c r="AH74">
        <v>80.27</v>
      </c>
      <c r="AI74">
        <v>80.27</v>
      </c>
      <c r="AJ74">
        <v>25.81</v>
      </c>
      <c r="AK74">
        <v>28</v>
      </c>
      <c r="AL74">
        <v>12</v>
      </c>
    </row>
    <row r="75" spans="1:38">
      <c r="A75" t="s">
        <v>117</v>
      </c>
      <c r="B75" s="34">
        <v>248.62</v>
      </c>
      <c r="C75" s="34">
        <v>56.27</v>
      </c>
      <c r="D75" s="93">
        <f t="shared" si="1"/>
        <v>0</v>
      </c>
      <c r="E75" s="34"/>
      <c r="F75" s="34"/>
      <c r="G75" s="34"/>
      <c r="H75" s="34"/>
      <c r="I75" s="34"/>
      <c r="J75" s="37">
        <v>1.1299999999999999</v>
      </c>
      <c r="K75" s="37">
        <v>1.1299999999999999</v>
      </c>
      <c r="L75" s="37">
        <v>1.1599999999999999</v>
      </c>
      <c r="M75">
        <v>58.21</v>
      </c>
      <c r="N75">
        <v>272.87</v>
      </c>
      <c r="O75">
        <v>101.63</v>
      </c>
      <c r="P75">
        <v>8.9700000000000006</v>
      </c>
      <c r="Q75">
        <v>42.42</v>
      </c>
      <c r="R75" s="93">
        <v>0</v>
      </c>
      <c r="S75" s="93">
        <v>0</v>
      </c>
      <c r="T75" s="93">
        <v>0</v>
      </c>
      <c r="U75">
        <v>8.8800000000000008</v>
      </c>
      <c r="V75">
        <v>1.74346</v>
      </c>
      <c r="W75">
        <v>7.09</v>
      </c>
      <c r="X75">
        <v>114.38</v>
      </c>
      <c r="Y75">
        <v>38.119999999999997</v>
      </c>
      <c r="Z75">
        <v>38.130000000000003</v>
      </c>
      <c r="AA75">
        <v>18.440000000000001</v>
      </c>
      <c r="AB75">
        <v>3.69</v>
      </c>
      <c r="AC75">
        <v>0.89</v>
      </c>
      <c r="AD75">
        <v>7</v>
      </c>
      <c r="AE75">
        <v>24</v>
      </c>
      <c r="AF75">
        <v>12</v>
      </c>
      <c r="AG75">
        <v>35.08</v>
      </c>
      <c r="AH75">
        <v>80.3</v>
      </c>
      <c r="AI75">
        <v>80.3</v>
      </c>
      <c r="AJ75">
        <v>25.81</v>
      </c>
      <c r="AK75">
        <v>18</v>
      </c>
      <c r="AL75">
        <v>7</v>
      </c>
    </row>
    <row r="76" spans="1:38">
      <c r="A76" t="s">
        <v>118</v>
      </c>
      <c r="B76" s="34">
        <v>260.49</v>
      </c>
      <c r="C76" s="34">
        <v>56.27</v>
      </c>
      <c r="D76" s="93">
        <f t="shared" si="1"/>
        <v>0</v>
      </c>
      <c r="E76" s="34"/>
      <c r="F76" s="34"/>
      <c r="G76" s="34"/>
      <c r="H76" s="34"/>
      <c r="I76" s="34"/>
      <c r="J76" s="37">
        <v>0.56000000000000005</v>
      </c>
      <c r="K76" s="37">
        <v>0.56000000000000005</v>
      </c>
      <c r="L76" s="37">
        <v>0.56999999999999995</v>
      </c>
      <c r="M76">
        <v>58.21</v>
      </c>
      <c r="N76">
        <v>272.87</v>
      </c>
      <c r="O76">
        <v>101.63</v>
      </c>
      <c r="P76">
        <v>8.9700000000000006</v>
      </c>
      <c r="Q76">
        <v>42.42</v>
      </c>
      <c r="R76" s="93">
        <v>0</v>
      </c>
      <c r="S76" s="93">
        <v>0</v>
      </c>
      <c r="T76" s="93">
        <v>0</v>
      </c>
      <c r="U76">
        <v>8.8800000000000008</v>
      </c>
      <c r="V76">
        <v>0.21428</v>
      </c>
      <c r="W76">
        <v>7.09</v>
      </c>
      <c r="X76">
        <v>114.38</v>
      </c>
      <c r="Y76">
        <v>38.119999999999997</v>
      </c>
      <c r="Z76">
        <v>38.130000000000003</v>
      </c>
      <c r="AA76">
        <v>9.33</v>
      </c>
      <c r="AB76">
        <v>1.86</v>
      </c>
      <c r="AC76">
        <v>0.28999999999999998</v>
      </c>
      <c r="AD76">
        <v>4</v>
      </c>
      <c r="AE76">
        <v>17</v>
      </c>
      <c r="AF76">
        <v>9</v>
      </c>
      <c r="AG76">
        <v>35.08</v>
      </c>
      <c r="AH76">
        <v>80.25</v>
      </c>
      <c r="AI76">
        <v>80.25</v>
      </c>
      <c r="AJ76">
        <v>27.75</v>
      </c>
      <c r="AK76">
        <v>11</v>
      </c>
      <c r="AL76">
        <v>4</v>
      </c>
    </row>
    <row r="77" spans="1:38">
      <c r="A77" t="s">
        <v>119</v>
      </c>
      <c r="B77" s="34">
        <v>260.49</v>
      </c>
      <c r="C77" s="34">
        <v>74.39</v>
      </c>
      <c r="D77" s="93">
        <f t="shared" si="1"/>
        <v>0</v>
      </c>
      <c r="E77" s="34"/>
      <c r="F77" s="34"/>
      <c r="G77" s="34"/>
      <c r="H77" s="34"/>
      <c r="I77" s="34"/>
      <c r="J77" s="37">
        <v>0.14000000000000001</v>
      </c>
      <c r="K77" s="37">
        <v>0.14000000000000001</v>
      </c>
      <c r="L77" s="37">
        <v>0.14000000000000001</v>
      </c>
      <c r="M77">
        <v>58.21</v>
      </c>
      <c r="N77">
        <v>272.87</v>
      </c>
      <c r="O77">
        <v>101.63</v>
      </c>
      <c r="P77">
        <v>8.9700000000000006</v>
      </c>
      <c r="Q77">
        <v>42.42</v>
      </c>
      <c r="R77" s="93">
        <v>0</v>
      </c>
      <c r="S77" s="93">
        <v>0</v>
      </c>
      <c r="T77" s="93">
        <v>0</v>
      </c>
      <c r="U77">
        <v>8.8800000000000008</v>
      </c>
      <c r="V77">
        <v>0</v>
      </c>
      <c r="W77">
        <v>7.09</v>
      </c>
      <c r="X77">
        <v>114.38</v>
      </c>
      <c r="Y77">
        <v>38.119999999999997</v>
      </c>
      <c r="Z77">
        <v>38.130000000000003</v>
      </c>
      <c r="AA77">
        <v>4.5</v>
      </c>
      <c r="AB77">
        <v>0.9</v>
      </c>
      <c r="AC77">
        <v>0</v>
      </c>
      <c r="AD77">
        <v>3</v>
      </c>
      <c r="AE77">
        <v>13</v>
      </c>
      <c r="AF77">
        <v>6</v>
      </c>
      <c r="AG77">
        <v>35.08</v>
      </c>
      <c r="AH77">
        <v>80.010000000000005</v>
      </c>
      <c r="AI77">
        <v>80.010000000000005</v>
      </c>
      <c r="AJ77">
        <v>27.75</v>
      </c>
      <c r="AK77">
        <v>4</v>
      </c>
      <c r="AL77">
        <v>1</v>
      </c>
    </row>
    <row r="78" spans="1:38">
      <c r="A78" t="s">
        <v>120</v>
      </c>
      <c r="B78" s="34">
        <v>260.49</v>
      </c>
      <c r="C78" s="34">
        <v>74.39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58.21</v>
      </c>
      <c r="N78">
        <v>272.87</v>
      </c>
      <c r="O78">
        <v>101.63</v>
      </c>
      <c r="P78">
        <v>8.9700000000000006</v>
      </c>
      <c r="Q78">
        <v>42.42</v>
      </c>
      <c r="R78" s="93">
        <v>0</v>
      </c>
      <c r="S78" s="93">
        <v>0</v>
      </c>
      <c r="T78" s="93">
        <v>0</v>
      </c>
      <c r="U78">
        <v>8.8800000000000008</v>
      </c>
      <c r="V78">
        <v>0</v>
      </c>
      <c r="W78">
        <v>7.09</v>
      </c>
      <c r="X78">
        <v>114.38</v>
      </c>
      <c r="Y78">
        <v>38.119999999999997</v>
      </c>
      <c r="Z78">
        <v>38.130000000000003</v>
      </c>
      <c r="AA78">
        <v>1.61</v>
      </c>
      <c r="AB78">
        <v>0.32</v>
      </c>
      <c r="AC78">
        <v>0</v>
      </c>
      <c r="AD78">
        <v>1</v>
      </c>
      <c r="AE78">
        <v>11</v>
      </c>
      <c r="AF78">
        <v>6</v>
      </c>
      <c r="AG78">
        <v>35.08</v>
      </c>
      <c r="AH78">
        <v>80.05</v>
      </c>
      <c r="AI78">
        <v>80.05</v>
      </c>
      <c r="AJ78">
        <v>27.75</v>
      </c>
      <c r="AK78">
        <v>1</v>
      </c>
      <c r="AL78">
        <v>0</v>
      </c>
    </row>
    <row r="79" spans="1:38">
      <c r="A79" t="s">
        <v>121</v>
      </c>
      <c r="B79" s="34">
        <v>260.49</v>
      </c>
      <c r="C79" s="34">
        <v>74.39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58.21</v>
      </c>
      <c r="N79">
        <v>272.87</v>
      </c>
      <c r="O79">
        <v>101.63</v>
      </c>
      <c r="P79">
        <v>9.2100000000000009</v>
      </c>
      <c r="Q79">
        <v>42.42</v>
      </c>
      <c r="R79" s="93">
        <v>0</v>
      </c>
      <c r="S79" s="93">
        <v>0</v>
      </c>
      <c r="T79" s="93">
        <v>0</v>
      </c>
      <c r="U79">
        <v>8.8800000000000008</v>
      </c>
      <c r="V79">
        <v>0</v>
      </c>
      <c r="W79">
        <v>7.28</v>
      </c>
      <c r="X79">
        <v>114.38</v>
      </c>
      <c r="Y79">
        <v>38.119999999999997</v>
      </c>
      <c r="Z79">
        <v>38.130000000000003</v>
      </c>
      <c r="AA79">
        <v>0.33</v>
      </c>
      <c r="AB79">
        <v>0.06</v>
      </c>
      <c r="AC79">
        <v>0</v>
      </c>
      <c r="AD79">
        <v>0</v>
      </c>
      <c r="AE79">
        <v>9</v>
      </c>
      <c r="AF79">
        <v>4</v>
      </c>
      <c r="AG79">
        <v>35.08</v>
      </c>
      <c r="AH79">
        <v>80.25</v>
      </c>
      <c r="AI79">
        <v>80.25</v>
      </c>
      <c r="AJ79">
        <v>27.75</v>
      </c>
      <c r="AK79">
        <v>0</v>
      </c>
      <c r="AL79">
        <v>0</v>
      </c>
    </row>
    <row r="80" spans="1:38">
      <c r="A80" t="s">
        <v>122</v>
      </c>
      <c r="B80" s="34">
        <v>260.49</v>
      </c>
      <c r="C80" s="34">
        <v>74.39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58.21</v>
      </c>
      <c r="N80">
        <v>272.87</v>
      </c>
      <c r="O80">
        <v>101.63</v>
      </c>
      <c r="P80">
        <v>9.2100000000000009</v>
      </c>
      <c r="Q80">
        <v>42.42</v>
      </c>
      <c r="R80" s="93">
        <v>0</v>
      </c>
      <c r="S80" s="93">
        <v>0</v>
      </c>
      <c r="T80" s="93">
        <v>0</v>
      </c>
      <c r="U80">
        <v>8.8800000000000008</v>
      </c>
      <c r="V80">
        <v>0</v>
      </c>
      <c r="W80">
        <v>7.28</v>
      </c>
      <c r="X80">
        <v>113.62</v>
      </c>
      <c r="Y80">
        <v>37.880000000000003</v>
      </c>
      <c r="Z80">
        <v>37.869999999999997</v>
      </c>
      <c r="AA80">
        <v>0</v>
      </c>
      <c r="AB80">
        <v>0</v>
      </c>
      <c r="AC80">
        <v>0</v>
      </c>
      <c r="AD80">
        <v>0</v>
      </c>
      <c r="AE80">
        <v>3</v>
      </c>
      <c r="AF80">
        <v>1</v>
      </c>
      <c r="AG80">
        <v>35.75</v>
      </c>
      <c r="AH80">
        <v>80.239999999999995</v>
      </c>
      <c r="AI80">
        <v>80.239999999999995</v>
      </c>
      <c r="AJ80">
        <v>27.75</v>
      </c>
      <c r="AK80">
        <v>0</v>
      </c>
      <c r="AL80">
        <v>0</v>
      </c>
    </row>
    <row r="81" spans="1:38">
      <c r="A81" t="s">
        <v>123</v>
      </c>
      <c r="B81" s="34">
        <v>260.49</v>
      </c>
      <c r="C81" s="34">
        <v>74.39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58.21</v>
      </c>
      <c r="N81">
        <v>272.87</v>
      </c>
      <c r="O81">
        <v>101.63</v>
      </c>
      <c r="P81">
        <v>9.2100000000000009</v>
      </c>
      <c r="Q81">
        <v>38.24</v>
      </c>
      <c r="R81" s="93">
        <v>0</v>
      </c>
      <c r="S81" s="93">
        <v>0</v>
      </c>
      <c r="T81" s="93">
        <v>0</v>
      </c>
      <c r="U81">
        <v>8.8800000000000008</v>
      </c>
      <c r="V81">
        <v>0</v>
      </c>
      <c r="W81">
        <v>7.46</v>
      </c>
      <c r="X81">
        <v>110.51</v>
      </c>
      <c r="Y81">
        <v>36.840000000000003</v>
      </c>
      <c r="Z81">
        <v>36.83</v>
      </c>
      <c r="AA81">
        <v>0</v>
      </c>
      <c r="AB81">
        <v>0</v>
      </c>
      <c r="AC81">
        <v>0</v>
      </c>
      <c r="AD81">
        <v>0</v>
      </c>
      <c r="AE81">
        <v>1</v>
      </c>
      <c r="AF81">
        <v>0</v>
      </c>
      <c r="AG81">
        <v>30</v>
      </c>
      <c r="AH81">
        <v>80.209999999999994</v>
      </c>
      <c r="AI81">
        <v>80.209999999999994</v>
      </c>
      <c r="AJ81">
        <v>27.75</v>
      </c>
      <c r="AK81">
        <v>0</v>
      </c>
      <c r="AL81">
        <v>0</v>
      </c>
    </row>
    <row r="82" spans="1:38">
      <c r="A82" t="s">
        <v>124</v>
      </c>
      <c r="B82" s="34">
        <v>260.49</v>
      </c>
      <c r="C82" s="34">
        <v>74.39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58.21</v>
      </c>
      <c r="N82">
        <v>272.87</v>
      </c>
      <c r="O82">
        <v>101.63</v>
      </c>
      <c r="P82">
        <v>9.2100000000000009</v>
      </c>
      <c r="Q82">
        <v>38.119999999999997</v>
      </c>
      <c r="R82" s="93">
        <v>0</v>
      </c>
      <c r="S82" s="93">
        <v>0</v>
      </c>
      <c r="T82" s="93">
        <v>0</v>
      </c>
      <c r="U82">
        <v>8.8800000000000008</v>
      </c>
      <c r="V82">
        <v>0</v>
      </c>
      <c r="W82">
        <v>7.46</v>
      </c>
      <c r="X82">
        <v>110.12</v>
      </c>
      <c r="Y82">
        <v>36.71</v>
      </c>
      <c r="Z82">
        <v>36.71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30</v>
      </c>
      <c r="AH82">
        <v>80.27</v>
      </c>
      <c r="AI82">
        <v>80.27</v>
      </c>
      <c r="AJ82">
        <v>27.75</v>
      </c>
      <c r="AK82">
        <v>0</v>
      </c>
      <c r="AL82">
        <v>0</v>
      </c>
    </row>
    <row r="83" spans="1:38">
      <c r="A83" t="s">
        <v>125</v>
      </c>
      <c r="B83" s="34">
        <v>260.49</v>
      </c>
      <c r="C83" s="34">
        <v>74.39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58.21</v>
      </c>
      <c r="N83">
        <v>272.87</v>
      </c>
      <c r="O83">
        <v>101.63</v>
      </c>
      <c r="P83">
        <v>9.2100000000000009</v>
      </c>
      <c r="Q83">
        <v>38.17</v>
      </c>
      <c r="R83" s="93">
        <v>0</v>
      </c>
      <c r="S83" s="93">
        <v>0</v>
      </c>
      <c r="T83" s="93">
        <v>0</v>
      </c>
      <c r="U83">
        <v>9.49</v>
      </c>
      <c r="V83">
        <v>0</v>
      </c>
      <c r="W83">
        <v>7.65</v>
      </c>
      <c r="X83">
        <v>109.12</v>
      </c>
      <c r="Y83">
        <v>36.380000000000003</v>
      </c>
      <c r="Z83">
        <v>36.369999999999997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30</v>
      </c>
      <c r="AH83">
        <v>77.739999999999995</v>
      </c>
      <c r="AI83">
        <v>77.739999999999995</v>
      </c>
      <c r="AJ83">
        <v>27.75</v>
      </c>
      <c r="AK83">
        <v>0</v>
      </c>
      <c r="AL83">
        <v>0</v>
      </c>
    </row>
    <row r="84" spans="1:38">
      <c r="A84" t="s">
        <v>126</v>
      </c>
      <c r="B84" s="34">
        <v>260.49</v>
      </c>
      <c r="C84" s="34">
        <v>74.39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58.21</v>
      </c>
      <c r="N84">
        <v>272.87</v>
      </c>
      <c r="O84">
        <v>101.63</v>
      </c>
      <c r="P84">
        <v>9.2100000000000009</v>
      </c>
      <c r="Q84">
        <v>37.74</v>
      </c>
      <c r="R84" s="93">
        <v>0</v>
      </c>
      <c r="S84" s="93">
        <v>0</v>
      </c>
      <c r="T84" s="93">
        <v>0</v>
      </c>
      <c r="U84">
        <v>9.49</v>
      </c>
      <c r="V84">
        <v>0</v>
      </c>
      <c r="W84">
        <v>7.65</v>
      </c>
      <c r="X84">
        <v>108.62</v>
      </c>
      <c r="Y84">
        <v>36.21</v>
      </c>
      <c r="Z84">
        <v>36.21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30.15</v>
      </c>
      <c r="AH84">
        <v>77.34</v>
      </c>
      <c r="AI84">
        <v>77.34</v>
      </c>
      <c r="AJ84">
        <v>27.75</v>
      </c>
      <c r="AK84">
        <v>0</v>
      </c>
      <c r="AL84">
        <v>0</v>
      </c>
    </row>
    <row r="85" spans="1:38">
      <c r="A85" t="s">
        <v>127</v>
      </c>
      <c r="B85" s="34">
        <v>260.49</v>
      </c>
      <c r="C85" s="34">
        <v>74.39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58.21</v>
      </c>
      <c r="N85">
        <v>272.87</v>
      </c>
      <c r="O85">
        <v>101.63</v>
      </c>
      <c r="P85">
        <v>9.2100000000000009</v>
      </c>
      <c r="Q85">
        <v>37.78</v>
      </c>
      <c r="R85" s="93">
        <v>0</v>
      </c>
      <c r="S85" s="93">
        <v>0</v>
      </c>
      <c r="T85" s="93">
        <v>0</v>
      </c>
      <c r="U85">
        <v>9.49</v>
      </c>
      <c r="V85">
        <v>0</v>
      </c>
      <c r="W85">
        <v>7.65</v>
      </c>
      <c r="X85">
        <v>107.01</v>
      </c>
      <c r="Y85">
        <v>35.67</v>
      </c>
      <c r="Z85">
        <v>35.67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29.28</v>
      </c>
      <c r="AH85">
        <v>76.599999999999994</v>
      </c>
      <c r="AI85">
        <v>76.599999999999994</v>
      </c>
      <c r="AJ85">
        <v>27.75</v>
      </c>
      <c r="AK85">
        <v>0</v>
      </c>
      <c r="AL85">
        <v>0</v>
      </c>
    </row>
    <row r="86" spans="1:38">
      <c r="A86" t="s">
        <v>128</v>
      </c>
      <c r="B86" s="34">
        <v>260.49</v>
      </c>
      <c r="C86" s="34">
        <v>74.39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58.21</v>
      </c>
      <c r="N86">
        <v>272.87</v>
      </c>
      <c r="O86">
        <v>101.63</v>
      </c>
      <c r="P86">
        <v>9.2100000000000009</v>
      </c>
      <c r="Q86">
        <v>37.799999999999997</v>
      </c>
      <c r="R86" s="93">
        <v>0</v>
      </c>
      <c r="S86" s="93">
        <v>0</v>
      </c>
      <c r="T86" s="93">
        <v>0</v>
      </c>
      <c r="U86">
        <v>9.49</v>
      </c>
      <c r="V86">
        <v>0</v>
      </c>
      <c r="W86">
        <v>7.65</v>
      </c>
      <c r="X86">
        <v>104.51</v>
      </c>
      <c r="Y86">
        <v>34.840000000000003</v>
      </c>
      <c r="Z86">
        <v>34.83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24.11</v>
      </c>
      <c r="AH86">
        <v>75.92</v>
      </c>
      <c r="AI86">
        <v>75.92</v>
      </c>
      <c r="AJ86">
        <v>27.75</v>
      </c>
      <c r="AK86">
        <v>0</v>
      </c>
      <c r="AL86">
        <v>0</v>
      </c>
    </row>
    <row r="87" spans="1:38">
      <c r="A87" t="s">
        <v>129</v>
      </c>
      <c r="B87" s="34">
        <v>260.49</v>
      </c>
      <c r="C87" s="34">
        <v>74.39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58.21</v>
      </c>
      <c r="N87">
        <v>272.87</v>
      </c>
      <c r="O87">
        <v>101.63</v>
      </c>
      <c r="P87">
        <v>8.9700000000000006</v>
      </c>
      <c r="Q87">
        <v>37.74</v>
      </c>
      <c r="R87" s="93">
        <v>0</v>
      </c>
      <c r="S87" s="93">
        <v>0</v>
      </c>
      <c r="T87" s="93">
        <v>0</v>
      </c>
      <c r="U87">
        <v>9.33</v>
      </c>
      <c r="V87">
        <v>0</v>
      </c>
      <c r="W87">
        <v>7.41</v>
      </c>
      <c r="X87">
        <v>103.51</v>
      </c>
      <c r="Y87">
        <v>34.5</v>
      </c>
      <c r="Z87">
        <v>34.51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24.4</v>
      </c>
      <c r="AH87">
        <v>75.64</v>
      </c>
      <c r="AI87">
        <v>75.64</v>
      </c>
      <c r="AJ87">
        <v>27.75</v>
      </c>
      <c r="AK87">
        <v>0</v>
      </c>
      <c r="AL87">
        <v>0</v>
      </c>
    </row>
    <row r="88" spans="1:38">
      <c r="A88" t="s">
        <v>130</v>
      </c>
      <c r="B88" s="34">
        <v>260.49</v>
      </c>
      <c r="C88" s="34">
        <v>74.39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58.21</v>
      </c>
      <c r="N88">
        <v>272.87</v>
      </c>
      <c r="O88">
        <v>101.63</v>
      </c>
      <c r="P88">
        <v>8.9700000000000006</v>
      </c>
      <c r="Q88">
        <v>37.28</v>
      </c>
      <c r="R88" s="93">
        <v>0</v>
      </c>
      <c r="S88" s="93">
        <v>0</v>
      </c>
      <c r="T88" s="93">
        <v>0</v>
      </c>
      <c r="U88">
        <v>9.33</v>
      </c>
      <c r="V88">
        <v>0</v>
      </c>
      <c r="W88">
        <v>7.41</v>
      </c>
      <c r="X88">
        <v>102.51</v>
      </c>
      <c r="Y88">
        <v>34.17</v>
      </c>
      <c r="Z88">
        <v>34.17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24.67</v>
      </c>
      <c r="AH88">
        <v>70.010000000000005</v>
      </c>
      <c r="AI88">
        <v>70.010000000000005</v>
      </c>
      <c r="AJ88">
        <v>27.75</v>
      </c>
      <c r="AK88">
        <v>0</v>
      </c>
      <c r="AL88">
        <v>0</v>
      </c>
    </row>
    <row r="89" spans="1:38">
      <c r="A89" t="s">
        <v>131</v>
      </c>
      <c r="B89" s="34">
        <v>260.49</v>
      </c>
      <c r="C89" s="34">
        <v>74.39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58.21</v>
      </c>
      <c r="N89">
        <v>272.87</v>
      </c>
      <c r="O89">
        <v>101.63</v>
      </c>
      <c r="P89">
        <v>8.9700000000000006</v>
      </c>
      <c r="Q89">
        <v>38.119999999999997</v>
      </c>
      <c r="R89" s="93">
        <v>0</v>
      </c>
      <c r="S89" s="93">
        <v>0</v>
      </c>
      <c r="T89" s="93">
        <v>0</v>
      </c>
      <c r="U89">
        <v>9.33</v>
      </c>
      <c r="V89">
        <v>0</v>
      </c>
      <c r="W89">
        <v>7.41</v>
      </c>
      <c r="X89">
        <v>84.01</v>
      </c>
      <c r="Y89">
        <v>28</v>
      </c>
      <c r="Z89">
        <v>28.01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25</v>
      </c>
      <c r="AH89">
        <v>69.92</v>
      </c>
      <c r="AI89">
        <v>69.92</v>
      </c>
      <c r="AJ89">
        <v>27.75</v>
      </c>
      <c r="AK89">
        <v>0</v>
      </c>
      <c r="AL89">
        <v>0</v>
      </c>
    </row>
    <row r="90" spans="1:38">
      <c r="A90" t="s">
        <v>132</v>
      </c>
      <c r="B90" s="34">
        <v>260.49</v>
      </c>
      <c r="C90" s="34">
        <v>74.39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58.21</v>
      </c>
      <c r="N90">
        <v>272.87</v>
      </c>
      <c r="O90">
        <v>101.63</v>
      </c>
      <c r="P90">
        <v>8.9700000000000006</v>
      </c>
      <c r="Q90">
        <v>38.24</v>
      </c>
      <c r="R90" s="93">
        <v>0</v>
      </c>
      <c r="S90" s="93">
        <v>0</v>
      </c>
      <c r="T90" s="93">
        <v>0</v>
      </c>
      <c r="U90">
        <v>9.33</v>
      </c>
      <c r="V90">
        <v>0</v>
      </c>
      <c r="W90">
        <v>7.41</v>
      </c>
      <c r="X90">
        <v>82.81</v>
      </c>
      <c r="Y90">
        <v>27.6</v>
      </c>
      <c r="Z90">
        <v>27.61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25.02</v>
      </c>
      <c r="AH90">
        <v>69.34</v>
      </c>
      <c r="AI90">
        <v>69.34</v>
      </c>
      <c r="AJ90">
        <v>27.75</v>
      </c>
      <c r="AK90">
        <v>0</v>
      </c>
      <c r="AL90">
        <v>0</v>
      </c>
    </row>
    <row r="91" spans="1:38">
      <c r="A91" t="s">
        <v>133</v>
      </c>
      <c r="B91" s="34">
        <v>260.49</v>
      </c>
      <c r="C91" s="34">
        <v>74.39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55.84</v>
      </c>
      <c r="N91">
        <v>272.87</v>
      </c>
      <c r="O91">
        <v>101.63</v>
      </c>
      <c r="P91">
        <v>8.9700000000000006</v>
      </c>
      <c r="Q91">
        <v>38.270000000000003</v>
      </c>
      <c r="R91" s="93">
        <v>0</v>
      </c>
      <c r="S91" s="93">
        <v>0</v>
      </c>
      <c r="T91" s="93">
        <v>0</v>
      </c>
      <c r="U91">
        <v>9.26</v>
      </c>
      <c r="V91">
        <v>0</v>
      </c>
      <c r="W91">
        <v>7.28</v>
      </c>
      <c r="X91">
        <v>80.81</v>
      </c>
      <c r="Y91">
        <v>26.94</v>
      </c>
      <c r="Z91">
        <v>26.93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25.14</v>
      </c>
      <c r="AH91">
        <v>69.010000000000005</v>
      </c>
      <c r="AI91">
        <v>69.010000000000005</v>
      </c>
      <c r="AJ91">
        <v>25.81</v>
      </c>
      <c r="AK91">
        <v>0</v>
      </c>
      <c r="AL91">
        <v>0</v>
      </c>
    </row>
    <row r="92" spans="1:38">
      <c r="A92" t="s">
        <v>134</v>
      </c>
      <c r="B92" s="34">
        <v>260.49</v>
      </c>
      <c r="C92" s="34">
        <v>74.39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55.84</v>
      </c>
      <c r="N92">
        <v>272.87</v>
      </c>
      <c r="O92">
        <v>101.63</v>
      </c>
      <c r="P92">
        <v>8.9700000000000006</v>
      </c>
      <c r="Q92">
        <v>38.24</v>
      </c>
      <c r="R92" s="93">
        <v>0</v>
      </c>
      <c r="S92" s="93">
        <v>0</v>
      </c>
      <c r="T92" s="93">
        <v>0</v>
      </c>
      <c r="U92">
        <v>9.26</v>
      </c>
      <c r="V92">
        <v>0</v>
      </c>
      <c r="W92">
        <v>7.28</v>
      </c>
      <c r="X92">
        <v>79.31</v>
      </c>
      <c r="Y92">
        <v>26.44</v>
      </c>
      <c r="Z92">
        <v>26.43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24.93</v>
      </c>
      <c r="AH92">
        <v>69.28</v>
      </c>
      <c r="AI92">
        <v>69.28</v>
      </c>
      <c r="AJ92">
        <v>28.83</v>
      </c>
      <c r="AK92">
        <v>0</v>
      </c>
      <c r="AL92">
        <v>0</v>
      </c>
    </row>
    <row r="93" spans="1:38">
      <c r="A93" t="s">
        <v>135</v>
      </c>
      <c r="B93" s="34">
        <v>260.49</v>
      </c>
      <c r="C93" s="34">
        <v>74.39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55.84</v>
      </c>
      <c r="N93">
        <v>272.87</v>
      </c>
      <c r="O93">
        <v>101.63</v>
      </c>
      <c r="P93">
        <v>8.9700000000000006</v>
      </c>
      <c r="Q93">
        <v>42.47</v>
      </c>
      <c r="R93" s="93">
        <v>0</v>
      </c>
      <c r="S93" s="93">
        <v>0</v>
      </c>
      <c r="T93" s="93">
        <v>0</v>
      </c>
      <c r="U93">
        <v>9.26</v>
      </c>
      <c r="V93">
        <v>0</v>
      </c>
      <c r="W93">
        <v>7.28</v>
      </c>
      <c r="X93">
        <v>82.51</v>
      </c>
      <c r="Y93">
        <v>27.5</v>
      </c>
      <c r="Z93">
        <v>27.51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25.91</v>
      </c>
      <c r="AH93">
        <v>69.42</v>
      </c>
      <c r="AI93">
        <v>69.42</v>
      </c>
      <c r="AJ93">
        <v>27.86</v>
      </c>
      <c r="AK93">
        <v>0</v>
      </c>
      <c r="AL93">
        <v>0</v>
      </c>
    </row>
    <row r="94" spans="1:38">
      <c r="A94" t="s">
        <v>136</v>
      </c>
      <c r="B94" s="34">
        <v>260.49</v>
      </c>
      <c r="C94" s="34">
        <v>74.39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55.84</v>
      </c>
      <c r="N94">
        <v>272.87</v>
      </c>
      <c r="O94">
        <v>101.63</v>
      </c>
      <c r="P94">
        <v>8.9700000000000006</v>
      </c>
      <c r="Q94">
        <v>42.08</v>
      </c>
      <c r="R94" s="93">
        <v>0</v>
      </c>
      <c r="S94" s="93">
        <v>0</v>
      </c>
      <c r="T94" s="93">
        <v>0</v>
      </c>
      <c r="U94">
        <v>9.26</v>
      </c>
      <c r="V94">
        <v>0</v>
      </c>
      <c r="W94">
        <v>7.28</v>
      </c>
      <c r="X94">
        <v>73.510000000000005</v>
      </c>
      <c r="Y94">
        <v>24.5</v>
      </c>
      <c r="Z94">
        <v>24.51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27.14</v>
      </c>
      <c r="AH94">
        <v>76.08</v>
      </c>
      <c r="AI94">
        <v>76.08</v>
      </c>
      <c r="AJ94">
        <v>27.86</v>
      </c>
      <c r="AK94">
        <v>0</v>
      </c>
      <c r="AL94">
        <v>0</v>
      </c>
    </row>
    <row r="95" spans="1:38">
      <c r="A95" t="s">
        <v>137</v>
      </c>
      <c r="B95" s="34">
        <v>260.49</v>
      </c>
      <c r="C95" s="34">
        <v>74.39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55.84</v>
      </c>
      <c r="N95">
        <v>272.87</v>
      </c>
      <c r="O95">
        <v>101.63</v>
      </c>
      <c r="P95">
        <v>8.82</v>
      </c>
      <c r="Q95">
        <v>41.72</v>
      </c>
      <c r="R95" s="93">
        <v>0</v>
      </c>
      <c r="S95" s="93">
        <v>0</v>
      </c>
      <c r="T95" s="93">
        <v>0</v>
      </c>
      <c r="U95">
        <v>9.11</v>
      </c>
      <c r="V95">
        <v>0</v>
      </c>
      <c r="W95">
        <v>7</v>
      </c>
      <c r="X95">
        <v>74.62</v>
      </c>
      <c r="Y95">
        <v>24.88</v>
      </c>
      <c r="Z95">
        <v>24.87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24.77</v>
      </c>
      <c r="AH95">
        <v>76.67</v>
      </c>
      <c r="AI95">
        <v>76.67</v>
      </c>
      <c r="AJ95">
        <v>26.89</v>
      </c>
      <c r="AK95">
        <v>0</v>
      </c>
      <c r="AL95">
        <v>0</v>
      </c>
    </row>
    <row r="96" spans="1:38">
      <c r="A96" t="s">
        <v>138</v>
      </c>
      <c r="B96" s="34">
        <v>260.49</v>
      </c>
      <c r="C96" s="34">
        <v>74.39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55.84</v>
      </c>
      <c r="N96">
        <v>272.87</v>
      </c>
      <c r="O96">
        <v>101.63</v>
      </c>
      <c r="P96">
        <v>8.82</v>
      </c>
      <c r="Q96">
        <v>41.3</v>
      </c>
      <c r="R96" s="93">
        <v>0</v>
      </c>
      <c r="S96" s="93">
        <v>0</v>
      </c>
      <c r="T96" s="93">
        <v>0</v>
      </c>
      <c r="U96">
        <v>9.11</v>
      </c>
      <c r="V96">
        <v>0</v>
      </c>
      <c r="W96">
        <v>7</v>
      </c>
      <c r="X96">
        <v>74.12</v>
      </c>
      <c r="Y96">
        <v>24.71</v>
      </c>
      <c r="Z96">
        <v>24.71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25.25</v>
      </c>
      <c r="AH96">
        <v>77.34</v>
      </c>
      <c r="AI96">
        <v>77.34</v>
      </c>
      <c r="AJ96">
        <v>26.89</v>
      </c>
      <c r="AK96">
        <v>0</v>
      </c>
      <c r="AL96">
        <v>0</v>
      </c>
    </row>
    <row r="97" spans="1:50">
      <c r="A97" t="s">
        <v>139</v>
      </c>
      <c r="B97" s="34">
        <v>260.49</v>
      </c>
      <c r="C97" s="34">
        <v>74.39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55.84</v>
      </c>
      <c r="N97">
        <v>272.87</v>
      </c>
      <c r="O97">
        <v>101.63</v>
      </c>
      <c r="P97">
        <v>8.82</v>
      </c>
      <c r="Q97">
        <v>41.28</v>
      </c>
      <c r="R97" s="93">
        <v>0</v>
      </c>
      <c r="S97" s="93">
        <v>0</v>
      </c>
      <c r="T97" s="93">
        <v>0</v>
      </c>
      <c r="U97">
        <v>9.11</v>
      </c>
      <c r="V97">
        <v>0</v>
      </c>
      <c r="W97">
        <v>7</v>
      </c>
      <c r="X97">
        <v>74.62</v>
      </c>
      <c r="Y97">
        <v>24.88</v>
      </c>
      <c r="Z97">
        <v>24.87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25.75</v>
      </c>
      <c r="AH97">
        <v>78.08</v>
      </c>
      <c r="AI97">
        <v>78.08</v>
      </c>
      <c r="AJ97">
        <v>26.89</v>
      </c>
      <c r="AK97">
        <v>0</v>
      </c>
      <c r="AL97">
        <v>0</v>
      </c>
    </row>
    <row r="98" spans="1:50">
      <c r="A98" t="s">
        <v>140</v>
      </c>
      <c r="B98" s="34">
        <v>260.49</v>
      </c>
      <c r="C98" s="34">
        <v>74.39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55.84</v>
      </c>
      <c r="N98">
        <v>272.87</v>
      </c>
      <c r="O98">
        <v>101.63</v>
      </c>
      <c r="P98">
        <v>8.82</v>
      </c>
      <c r="Q98">
        <v>41.11</v>
      </c>
      <c r="R98" s="93">
        <v>0</v>
      </c>
      <c r="S98" s="93">
        <v>0</v>
      </c>
      <c r="T98" s="93">
        <v>0</v>
      </c>
      <c r="U98">
        <v>9.11</v>
      </c>
      <c r="V98">
        <v>0</v>
      </c>
      <c r="W98">
        <v>7</v>
      </c>
      <c r="X98">
        <v>75.010000000000005</v>
      </c>
      <c r="Y98">
        <v>25</v>
      </c>
      <c r="Z98">
        <v>25.01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26.21</v>
      </c>
      <c r="AH98">
        <v>78.42</v>
      </c>
      <c r="AI98">
        <v>78.42</v>
      </c>
      <c r="AJ98">
        <v>26.89</v>
      </c>
      <c r="AK98">
        <v>0</v>
      </c>
      <c r="AL98">
        <v>0</v>
      </c>
    </row>
    <row r="99" spans="1:50">
      <c r="A99" t="s">
        <v>141</v>
      </c>
      <c r="B99" s="34">
        <f>SUM(B3:B98)/4000</f>
        <v>4.5449825000000041</v>
      </c>
      <c r="C99" s="34">
        <f t="shared" ref="C99:P99" si="2">SUM(C3:C98)/4000</f>
        <v>1.2063825000000004</v>
      </c>
      <c r="D99" s="93">
        <f t="shared" ref="D99" si="3">SUM(D3:D98)/4000</f>
        <v>1.0176875000000001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0.11311499999999999</v>
      </c>
      <c r="K99" s="37">
        <f t="shared" si="2"/>
        <v>0.11311499999999999</v>
      </c>
      <c r="L99" s="37">
        <f t="shared" si="2"/>
        <v>0.11594500000000001</v>
      </c>
      <c r="M99">
        <f t="shared" si="2"/>
        <v>1.1099400000000006</v>
      </c>
      <c r="N99">
        <f t="shared" si="2"/>
        <v>6.127352499999998</v>
      </c>
      <c r="O99">
        <f t="shared" si="2"/>
        <v>1.9876000000000023</v>
      </c>
      <c r="P99">
        <f t="shared" si="2"/>
        <v>0.19167000000000017</v>
      </c>
      <c r="Q99">
        <f t="shared" ref="Q99:AF99" si="5">SUM(Q3:Q98)/4000</f>
        <v>0.98126750000000007</v>
      </c>
      <c r="R99" s="93">
        <f t="shared" si="5"/>
        <v>0.33442250000000007</v>
      </c>
      <c r="S99" s="93">
        <f t="shared" si="5"/>
        <v>0.34143749999999995</v>
      </c>
      <c r="T99" s="93">
        <f t="shared" si="5"/>
        <v>0.34182749999999995</v>
      </c>
      <c r="U99">
        <f t="shared" si="5"/>
        <v>0.18587249999999997</v>
      </c>
      <c r="V99">
        <f t="shared" si="5"/>
        <v>0.574043945</v>
      </c>
      <c r="W99">
        <f t="shared" si="5"/>
        <v>0.16032499999999983</v>
      </c>
      <c r="X99">
        <f t="shared" si="5"/>
        <v>2.6855525000000009</v>
      </c>
      <c r="Y99">
        <f t="shared" si="5"/>
        <v>0.89517999999999964</v>
      </c>
      <c r="Z99">
        <f t="shared" si="5"/>
        <v>0.89517250000000004</v>
      </c>
      <c r="AA99">
        <f t="shared" si="5"/>
        <v>1.8576374999999994</v>
      </c>
      <c r="AB99">
        <f t="shared" si="5"/>
        <v>0.37153999999999998</v>
      </c>
      <c r="AC99">
        <f t="shared" si="5"/>
        <v>0.6660649999999998</v>
      </c>
      <c r="AD99">
        <f t="shared" si="5"/>
        <v>0.35572249999999994</v>
      </c>
      <c r="AE99">
        <f t="shared" si="5"/>
        <v>0.63549999999999995</v>
      </c>
      <c r="AF99">
        <f t="shared" si="5"/>
        <v>0.31550250000000002</v>
      </c>
      <c r="AG99">
        <f t="shared" ref="AG99:AM99" si="6">SUM(AG3:AG98)/4000</f>
        <v>0.82396999999999954</v>
      </c>
      <c r="AH99">
        <f t="shared" si="6"/>
        <v>1.914627500000001</v>
      </c>
      <c r="AI99">
        <f t="shared" si="6"/>
        <v>1.914627500000001</v>
      </c>
      <c r="AJ99">
        <f t="shared" si="6"/>
        <v>0.63740499999999944</v>
      </c>
      <c r="AK99">
        <f t="shared" si="6"/>
        <v>1.4673750000000001</v>
      </c>
      <c r="AL99">
        <f t="shared" si="6"/>
        <v>0.62563499999999994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45180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277.96624419049687</v>
      </c>
      <c r="L3">
        <v>3.8445826874298699</v>
      </c>
      <c r="M3">
        <v>29.838130881672605</v>
      </c>
      <c r="N3">
        <v>30.003843467551938</v>
      </c>
      <c r="O3">
        <v>40.001961363895539</v>
      </c>
      <c r="P3">
        <v>14.997418414634147</v>
      </c>
      <c r="Q3">
        <v>3.7524008260869564</v>
      </c>
      <c r="R3">
        <v>2.9986722305389222</v>
      </c>
      <c r="S3">
        <v>5.5439683461224485</v>
      </c>
      <c r="T3">
        <v>0</v>
      </c>
      <c r="U3">
        <v>62.109476249077034</v>
      </c>
      <c r="V3">
        <v>1.9945259481037922</v>
      </c>
      <c r="W3">
        <v>5.1724845778484783</v>
      </c>
      <c r="X3">
        <v>17.705149629300777</v>
      </c>
      <c r="Y3">
        <v>0</v>
      </c>
      <c r="Z3">
        <v>2.8783097999999994</v>
      </c>
      <c r="AA3">
        <v>18.513577979793247</v>
      </c>
      <c r="AB3">
        <v>17.351255999999999</v>
      </c>
      <c r="AC3">
        <v>12.764903812156433</v>
      </c>
      <c r="AD3">
        <v>15.665400000000002</v>
      </c>
      <c r="AE3">
        <v>21.712782000000001</v>
      </c>
      <c r="AF3">
        <v>12.303000000000003</v>
      </c>
      <c r="AG3">
        <v>27.54055872</v>
      </c>
      <c r="AH3">
        <v>61.639344000000001</v>
      </c>
      <c r="AI3">
        <v>0</v>
      </c>
      <c r="AJ3">
        <v>0</v>
      </c>
      <c r="AK3">
        <v>22.463220000000003</v>
      </c>
      <c r="AL3">
        <v>64.150599999999983</v>
      </c>
      <c r="AM3">
        <v>0</v>
      </c>
      <c r="AN3">
        <v>0</v>
      </c>
      <c r="AO3">
        <v>7.1018640000000008</v>
      </c>
      <c r="AP3">
        <v>0</v>
      </c>
      <c r="AQ3">
        <v>31.442400000000003</v>
      </c>
      <c r="AR3">
        <v>21.335599999999999</v>
      </c>
      <c r="AS3">
        <v>14.415520000000001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821.84809081888989</v>
      </c>
      <c r="DN3">
        <v>25.359104305819208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279.15200073997357</v>
      </c>
      <c r="L4">
        <v>3.0921845939933252</v>
      </c>
      <c r="M4">
        <v>29.994069038767922</v>
      </c>
      <c r="N4">
        <v>30.003843467551938</v>
      </c>
      <c r="O4">
        <v>40.001961363895539</v>
      </c>
      <c r="P4">
        <v>14.997418414634147</v>
      </c>
      <c r="Q4">
        <v>3.7524008260869564</v>
      </c>
      <c r="R4">
        <v>2.9986722305389222</v>
      </c>
      <c r="S4">
        <v>5.5439683461224485</v>
      </c>
      <c r="T4">
        <v>0</v>
      </c>
      <c r="U4">
        <v>62.109476249077034</v>
      </c>
      <c r="V4">
        <v>1.9945259481037922</v>
      </c>
      <c r="W4">
        <v>5.1724845778484783</v>
      </c>
      <c r="X4">
        <v>14.997657284768213</v>
      </c>
      <c r="Y4">
        <v>0</v>
      </c>
      <c r="Z4">
        <v>2.8783097999999994</v>
      </c>
      <c r="AA4">
        <v>12.342385319862164</v>
      </c>
      <c r="AB4">
        <v>17.351255999999999</v>
      </c>
      <c r="AC4">
        <v>12.764903812156433</v>
      </c>
      <c r="AD4">
        <v>15.665400000000002</v>
      </c>
      <c r="AE4">
        <v>21.712782000000001</v>
      </c>
      <c r="AF4">
        <v>12.303000000000003</v>
      </c>
      <c r="AG4">
        <v>27.54055872</v>
      </c>
      <c r="AH4">
        <v>61.639344000000001</v>
      </c>
      <c r="AI4">
        <v>0</v>
      </c>
      <c r="AJ4">
        <v>0</v>
      </c>
      <c r="AK4">
        <v>22.463220000000003</v>
      </c>
      <c r="AL4">
        <v>64.150599999999983</v>
      </c>
      <c r="AM4">
        <v>0</v>
      </c>
      <c r="AN4">
        <v>0</v>
      </c>
      <c r="AO4">
        <v>7.1018640000000008</v>
      </c>
      <c r="AP4">
        <v>0</v>
      </c>
      <c r="AQ4">
        <v>31.442400000000003</v>
      </c>
      <c r="AR4">
        <v>21.335599999999999</v>
      </c>
      <c r="AS4">
        <v>14.415520000000001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813.81534247678417</v>
      </c>
      <c r="DN4">
        <v>25.102464256596711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279.12134009146013</v>
      </c>
      <c r="L5">
        <v>3.0921845939933252</v>
      </c>
      <c r="M5">
        <v>29.994069038767922</v>
      </c>
      <c r="N5">
        <v>30.003843467551938</v>
      </c>
      <c r="O5">
        <v>40.001961363895539</v>
      </c>
      <c r="P5">
        <v>14.997418414634147</v>
      </c>
      <c r="Q5">
        <v>4.7740855999999994</v>
      </c>
      <c r="R5">
        <v>5.3808799159670091</v>
      </c>
      <c r="S5">
        <v>5.5439683461224485</v>
      </c>
      <c r="T5">
        <v>0</v>
      </c>
      <c r="U5">
        <v>62.109476249077034</v>
      </c>
      <c r="V5">
        <v>1.9945259481037922</v>
      </c>
      <c r="W5">
        <v>5.1724845778484783</v>
      </c>
      <c r="X5">
        <v>14.997657284768213</v>
      </c>
      <c r="Y5">
        <v>0</v>
      </c>
      <c r="Z5">
        <v>2.8783097999999994</v>
      </c>
      <c r="AA5">
        <v>12.342385319862164</v>
      </c>
      <c r="AB5">
        <v>17.351255999999999</v>
      </c>
      <c r="AC5">
        <v>8.50136</v>
      </c>
      <c r="AD5">
        <v>15.665400000000002</v>
      </c>
      <c r="AE5">
        <v>21.712782000000001</v>
      </c>
      <c r="AF5">
        <v>12.303000000000003</v>
      </c>
      <c r="AG5">
        <v>27.54055872</v>
      </c>
      <c r="AH5">
        <v>61.639344000000001</v>
      </c>
      <c r="AI5">
        <v>0</v>
      </c>
      <c r="AJ5">
        <v>0</v>
      </c>
      <c r="AK5">
        <v>22.463220000000003</v>
      </c>
      <c r="AL5">
        <v>64.150599999999983</v>
      </c>
      <c r="AM5">
        <v>0</v>
      </c>
      <c r="AN5">
        <v>0</v>
      </c>
      <c r="AO5">
        <v>7.1018640000000008</v>
      </c>
      <c r="AP5">
        <v>0</v>
      </c>
      <c r="AQ5">
        <v>31.442400000000003</v>
      </c>
      <c r="AR5">
        <v>3.8792</v>
      </c>
      <c r="AS5">
        <v>14.415520000000001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796.01536251773359</v>
      </c>
      <c r="DN5">
        <v>24.555732214318361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279.15200073997357</v>
      </c>
      <c r="L6">
        <v>3.0921845939933252</v>
      </c>
      <c r="M6">
        <v>29.994069038767922</v>
      </c>
      <c r="N6">
        <v>30.003843467551938</v>
      </c>
      <c r="O6">
        <v>40.001961363895539</v>
      </c>
      <c r="P6">
        <v>14.997418414634147</v>
      </c>
      <c r="Q6">
        <v>4.7740855999999994</v>
      </c>
      <c r="R6">
        <v>5.3808799159670091</v>
      </c>
      <c r="S6">
        <v>5.5439683461224485</v>
      </c>
      <c r="T6">
        <v>0</v>
      </c>
      <c r="U6">
        <v>62.109476249077034</v>
      </c>
      <c r="V6">
        <v>1.9945259481037922</v>
      </c>
      <c r="W6">
        <v>5.1724845778484783</v>
      </c>
      <c r="X6">
        <v>14.997657284768213</v>
      </c>
      <c r="Y6">
        <v>0</v>
      </c>
      <c r="Z6">
        <v>2.8783097999999994</v>
      </c>
      <c r="AA6">
        <v>12.342385319862164</v>
      </c>
      <c r="AB6">
        <v>17.351255999999999</v>
      </c>
      <c r="AC6">
        <v>8.50136</v>
      </c>
      <c r="AD6">
        <v>15.665400000000002</v>
      </c>
      <c r="AE6">
        <v>21.712782000000001</v>
      </c>
      <c r="AF6">
        <v>12.303000000000003</v>
      </c>
      <c r="AG6">
        <v>27.54055872</v>
      </c>
      <c r="AH6">
        <v>61.639344000000001</v>
      </c>
      <c r="AI6">
        <v>0</v>
      </c>
      <c r="AJ6">
        <v>0</v>
      </c>
      <c r="AK6">
        <v>22.463220000000003</v>
      </c>
      <c r="AL6">
        <v>64.150599999999983</v>
      </c>
      <c r="AM6">
        <v>0</v>
      </c>
      <c r="AN6">
        <v>0</v>
      </c>
      <c r="AO6">
        <v>7.1018640000000008</v>
      </c>
      <c r="AP6">
        <v>0</v>
      </c>
      <c r="AQ6">
        <v>31.442400000000003</v>
      </c>
      <c r="AR6">
        <v>3.8792</v>
      </c>
      <c r="AS6">
        <v>14.415520000000001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796.04510962379572</v>
      </c>
      <c r="DN6">
        <v>24.556645756769733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279.12134009146013</v>
      </c>
      <c r="L7">
        <v>3.6280782281848145</v>
      </c>
      <c r="M7">
        <v>29.994069038767922</v>
      </c>
      <c r="N7">
        <v>30.003843467551938</v>
      </c>
      <c r="O7">
        <v>40.001961363895539</v>
      </c>
      <c r="P7">
        <v>14.997418414634147</v>
      </c>
      <c r="Q7">
        <v>5.1929047317073174</v>
      </c>
      <c r="R7">
        <v>7.7953145543288773</v>
      </c>
      <c r="S7">
        <v>5.986362703703703</v>
      </c>
      <c r="T7">
        <v>0</v>
      </c>
      <c r="U7">
        <v>62.109476249077034</v>
      </c>
      <c r="V7">
        <v>1.9945259481037922</v>
      </c>
      <c r="W7">
        <v>5.1724845778484783</v>
      </c>
      <c r="X7">
        <v>14.997657284768213</v>
      </c>
      <c r="Y7">
        <v>0</v>
      </c>
      <c r="Z7">
        <v>2.8783097999999994</v>
      </c>
      <c r="AA7">
        <v>12.342385319862164</v>
      </c>
      <c r="AB7">
        <v>17.351255999999999</v>
      </c>
      <c r="AC7">
        <v>8.50136</v>
      </c>
      <c r="AD7">
        <v>15.665400000000002</v>
      </c>
      <c r="AE7">
        <v>21.712782000000001</v>
      </c>
      <c r="AF7">
        <v>12.303000000000003</v>
      </c>
      <c r="AG7">
        <v>27.54055872</v>
      </c>
      <c r="AH7">
        <v>61.639344000000001</v>
      </c>
      <c r="AI7">
        <v>0</v>
      </c>
      <c r="AJ7">
        <v>0</v>
      </c>
      <c r="AK7">
        <v>22.463220000000003</v>
      </c>
      <c r="AL7">
        <v>64.150599999999983</v>
      </c>
      <c r="AM7">
        <v>0</v>
      </c>
      <c r="AN7">
        <v>0</v>
      </c>
      <c r="AO7">
        <v>7.1018640000000008</v>
      </c>
      <c r="AP7">
        <v>0</v>
      </c>
      <c r="AQ7">
        <v>31.442400000000003</v>
      </c>
      <c r="AR7">
        <v>3.8792</v>
      </c>
      <c r="AS7">
        <v>4.431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790.02633916702212</v>
      </c>
      <c r="DN7">
        <v>24.371777326871747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279.15200073997357</v>
      </c>
      <c r="L8">
        <v>3.6280782281848145</v>
      </c>
      <c r="M8">
        <v>29.994069038767922</v>
      </c>
      <c r="N8">
        <v>30.003843467551938</v>
      </c>
      <c r="O8">
        <v>40.001961363895539</v>
      </c>
      <c r="P8">
        <v>14.997418414634147</v>
      </c>
      <c r="Q8">
        <v>5.1929047317073174</v>
      </c>
      <c r="R8">
        <v>7.7953145543288773</v>
      </c>
      <c r="S8">
        <v>5.986362703703703</v>
      </c>
      <c r="T8">
        <v>0</v>
      </c>
      <c r="U8">
        <v>62.109476249077034</v>
      </c>
      <c r="V8">
        <v>2</v>
      </c>
      <c r="W8">
        <v>4.9965517241379311</v>
      </c>
      <c r="X8">
        <v>14.998602180598269</v>
      </c>
      <c r="Y8">
        <v>0</v>
      </c>
      <c r="Z8">
        <v>2.8783097999999994</v>
      </c>
      <c r="AA8">
        <v>6.1420439766520563</v>
      </c>
      <c r="AB8">
        <v>17.351255999999999</v>
      </c>
      <c r="AC8">
        <v>8.50136</v>
      </c>
      <c r="AD8">
        <v>15.665400000000002</v>
      </c>
      <c r="AE8">
        <v>21.712782000000001</v>
      </c>
      <c r="AF8">
        <v>12.303000000000003</v>
      </c>
      <c r="AG8">
        <v>27.54055872</v>
      </c>
      <c r="AH8">
        <v>61.639344000000001</v>
      </c>
      <c r="AI8">
        <v>0</v>
      </c>
      <c r="AJ8">
        <v>0</v>
      </c>
      <c r="AK8">
        <v>22.463220000000003</v>
      </c>
      <c r="AL8">
        <v>64.150599999999983</v>
      </c>
      <c r="AM8">
        <v>0</v>
      </c>
      <c r="AN8">
        <v>0</v>
      </c>
      <c r="AO8">
        <v>7.1018640000000008</v>
      </c>
      <c r="AP8">
        <v>0</v>
      </c>
      <c r="AQ8">
        <v>31.442400000000003</v>
      </c>
      <c r="AR8">
        <v>3.8792</v>
      </c>
      <c r="AS8">
        <v>2.3632000000000004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781.87060761929183</v>
      </c>
      <c r="DN8">
        <v>24.120514273921096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278.81302328729799</v>
      </c>
      <c r="L9">
        <v>3.6280782281848145</v>
      </c>
      <c r="M9">
        <v>29.994069038767922</v>
      </c>
      <c r="N9">
        <v>30.003843467551938</v>
      </c>
      <c r="O9">
        <v>40.001961363895539</v>
      </c>
      <c r="P9">
        <v>14.997418414634147</v>
      </c>
      <c r="Q9">
        <v>5.1763032290209789</v>
      </c>
      <c r="R9">
        <v>7.647241343990526</v>
      </c>
      <c r="S9">
        <v>5.947736199391171</v>
      </c>
      <c r="T9">
        <v>0</v>
      </c>
      <c r="U9">
        <v>62.109476249077034</v>
      </c>
      <c r="V9">
        <v>2</v>
      </c>
      <c r="W9">
        <v>4.9965517241379311</v>
      </c>
      <c r="X9">
        <v>14.998602180598269</v>
      </c>
      <c r="Y9">
        <v>0</v>
      </c>
      <c r="Z9">
        <v>2.8783097999999994</v>
      </c>
      <c r="AA9">
        <v>6.1420439766520563</v>
      </c>
      <c r="AB9">
        <v>17.351255999999999</v>
      </c>
      <c r="AC9">
        <v>8.50136</v>
      </c>
      <c r="AD9">
        <v>15.665400000000002</v>
      </c>
      <c r="AE9">
        <v>21.712782000000001</v>
      </c>
      <c r="AF9">
        <v>6.1515000000000013</v>
      </c>
      <c r="AG9">
        <v>27.54055872</v>
      </c>
      <c r="AH9">
        <v>61.639344000000001</v>
      </c>
      <c r="AI9">
        <v>0</v>
      </c>
      <c r="AJ9">
        <v>0</v>
      </c>
      <c r="AK9">
        <v>22.463220000000003</v>
      </c>
      <c r="AL9">
        <v>64.150599999999983</v>
      </c>
      <c r="AM9">
        <v>0</v>
      </c>
      <c r="AN9">
        <v>0</v>
      </c>
      <c r="AO9">
        <v>7.1018640000000008</v>
      </c>
      <c r="AP9">
        <v>0</v>
      </c>
      <c r="AQ9">
        <v>31.442400000000003</v>
      </c>
      <c r="AR9">
        <v>3.8792</v>
      </c>
      <c r="AS9">
        <v>2.3632000000000004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775.37630357771559</v>
      </c>
      <c r="DN9">
        <v>23.921039645484569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278.85184223377911</v>
      </c>
      <c r="L10">
        <v>3.6280782281848145</v>
      </c>
      <c r="M10">
        <v>29.994069038767922</v>
      </c>
      <c r="N10">
        <v>30.003843467551938</v>
      </c>
      <c r="O10">
        <v>40.001961363895539</v>
      </c>
      <c r="P10">
        <v>14.997418414634147</v>
      </c>
      <c r="Q10">
        <v>5.1763032290209789</v>
      </c>
      <c r="R10">
        <v>7.647241343990526</v>
      </c>
      <c r="S10">
        <v>5.947736199391171</v>
      </c>
      <c r="T10">
        <v>0</v>
      </c>
      <c r="U10">
        <v>62.109476249077034</v>
      </c>
      <c r="V10">
        <v>2</v>
      </c>
      <c r="W10">
        <v>4.9965517241379311</v>
      </c>
      <c r="X10">
        <v>14.998602180598269</v>
      </c>
      <c r="Y10">
        <v>0</v>
      </c>
      <c r="Z10">
        <v>2.8783097999999994</v>
      </c>
      <c r="AA10">
        <v>6.1420439766520563</v>
      </c>
      <c r="AB10">
        <v>17.351255999999999</v>
      </c>
      <c r="AC10">
        <v>8.50136</v>
      </c>
      <c r="AD10">
        <v>15.665400000000002</v>
      </c>
      <c r="AE10">
        <v>21.712782000000001</v>
      </c>
      <c r="AF10">
        <v>6.1515000000000013</v>
      </c>
      <c r="AG10">
        <v>27.54055872</v>
      </c>
      <c r="AH10">
        <v>61.639344000000001</v>
      </c>
      <c r="AI10">
        <v>0</v>
      </c>
      <c r="AJ10">
        <v>0</v>
      </c>
      <c r="AK10">
        <v>22.463220000000003</v>
      </c>
      <c r="AL10">
        <v>64.150599999999983</v>
      </c>
      <c r="AM10">
        <v>0</v>
      </c>
      <c r="AN10">
        <v>0</v>
      </c>
      <c r="AO10">
        <v>7.1018640000000008</v>
      </c>
      <c r="AP10">
        <v>0</v>
      </c>
      <c r="AQ10">
        <v>31.442400000000003</v>
      </c>
      <c r="AR10">
        <v>3.8792</v>
      </c>
      <c r="AS10">
        <v>2.3632000000000004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775.41396567364325</v>
      </c>
      <c r="DN10">
        <v>23.922196496038083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279.77608009625106</v>
      </c>
      <c r="L11">
        <v>3.6280782281848145</v>
      </c>
      <c r="M11">
        <v>29.994069038767922</v>
      </c>
      <c r="N11">
        <v>30.003843467551938</v>
      </c>
      <c r="O11">
        <v>40.001961363895539</v>
      </c>
      <c r="P11">
        <v>14.997418414634147</v>
      </c>
      <c r="Q11">
        <v>5.1763032290209789</v>
      </c>
      <c r="R11">
        <v>7.647241343990526</v>
      </c>
      <c r="S11">
        <v>5.947736199391171</v>
      </c>
      <c r="T11">
        <v>0</v>
      </c>
      <c r="U11">
        <v>62.109476249077034</v>
      </c>
      <c r="V11">
        <v>2</v>
      </c>
      <c r="W11">
        <v>4.9965517241379311</v>
      </c>
      <c r="X11">
        <v>14.998602180598269</v>
      </c>
      <c r="Y11">
        <v>0</v>
      </c>
      <c r="Z11">
        <v>2.8783097999999994</v>
      </c>
      <c r="AA11">
        <v>6.1420439766520563</v>
      </c>
      <c r="AB11">
        <v>17.351255999999999</v>
      </c>
      <c r="AC11">
        <v>8.50136</v>
      </c>
      <c r="AD11">
        <v>15.665400000000002</v>
      </c>
      <c r="AE11">
        <v>21.712782000000001</v>
      </c>
      <c r="AF11">
        <v>6.1515000000000013</v>
      </c>
      <c r="AG11">
        <v>27.54055872</v>
      </c>
      <c r="AH11">
        <v>58.2288</v>
      </c>
      <c r="AI11">
        <v>0</v>
      </c>
      <c r="AJ11">
        <v>0</v>
      </c>
      <c r="AK11">
        <v>22.463220000000003</v>
      </c>
      <c r="AL11">
        <v>64.150599999999983</v>
      </c>
      <c r="AM11">
        <v>0</v>
      </c>
      <c r="AN11">
        <v>0</v>
      </c>
      <c r="AO11">
        <v>7.1018640000000008</v>
      </c>
      <c r="AP11">
        <v>0</v>
      </c>
      <c r="AQ11">
        <v>31.442400000000003</v>
      </c>
      <c r="AR11">
        <v>3.8792</v>
      </c>
      <c r="AS11">
        <v>2.3632000000000004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773.0017514192507</v>
      </c>
      <c r="DN11">
        <v>23.848104612902546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279.79803761587294</v>
      </c>
      <c r="L12">
        <v>3.6280782281848145</v>
      </c>
      <c r="M12">
        <v>29.994069038767922</v>
      </c>
      <c r="N12">
        <v>30.003843467551938</v>
      </c>
      <c r="O12">
        <v>40.001961363895539</v>
      </c>
      <c r="P12">
        <v>14.997418414634147</v>
      </c>
      <c r="Q12">
        <v>5.1763032290209789</v>
      </c>
      <c r="R12">
        <v>7.647241343990526</v>
      </c>
      <c r="S12">
        <v>5.947736199391171</v>
      </c>
      <c r="T12">
        <v>0</v>
      </c>
      <c r="U12">
        <v>62.109476249077034</v>
      </c>
      <c r="V12">
        <v>2</v>
      </c>
      <c r="W12">
        <v>4.9965517241379311</v>
      </c>
      <c r="X12">
        <v>14.998602180598269</v>
      </c>
      <c r="Y12">
        <v>0</v>
      </c>
      <c r="Z12">
        <v>2.8783097999999994</v>
      </c>
      <c r="AA12">
        <v>6.1420439766520563</v>
      </c>
      <c r="AB12">
        <v>17.351255999999999</v>
      </c>
      <c r="AC12">
        <v>8.50136</v>
      </c>
      <c r="AD12">
        <v>15.665400000000002</v>
      </c>
      <c r="AE12">
        <v>21.712782000000001</v>
      </c>
      <c r="AF12">
        <v>6.1515000000000013</v>
      </c>
      <c r="AG12">
        <v>27.54055872</v>
      </c>
      <c r="AH12">
        <v>58.2288</v>
      </c>
      <c r="AI12">
        <v>0</v>
      </c>
      <c r="AJ12">
        <v>0</v>
      </c>
      <c r="AK12">
        <v>22.463220000000003</v>
      </c>
      <c r="AL12">
        <v>64.150599999999983</v>
      </c>
      <c r="AM12">
        <v>0</v>
      </c>
      <c r="AN12">
        <v>0</v>
      </c>
      <c r="AO12">
        <v>7.1018640000000008</v>
      </c>
      <c r="AP12">
        <v>0</v>
      </c>
      <c r="AQ12">
        <v>31.442400000000003</v>
      </c>
      <c r="AR12">
        <v>3.8792</v>
      </c>
      <c r="AS12">
        <v>2.3632000000000004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773.02305437800328</v>
      </c>
      <c r="DN12">
        <v>23.848759173771839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279.77608009625106</v>
      </c>
      <c r="L13">
        <v>3.6280782281848145</v>
      </c>
      <c r="M13">
        <v>29.994069038767922</v>
      </c>
      <c r="N13">
        <v>30.003843467551938</v>
      </c>
      <c r="O13">
        <v>40.001961363895539</v>
      </c>
      <c r="P13">
        <v>14.997418414634147</v>
      </c>
      <c r="Q13">
        <v>5.1763032290209789</v>
      </c>
      <c r="R13">
        <v>9.3312028300970891</v>
      </c>
      <c r="S13">
        <v>5.947736199391171</v>
      </c>
      <c r="T13">
        <v>0</v>
      </c>
      <c r="U13">
        <v>62.109476249077034</v>
      </c>
      <c r="V13">
        <v>2</v>
      </c>
      <c r="W13">
        <v>4.9965517241379311</v>
      </c>
      <c r="X13">
        <v>14.998602180598269</v>
      </c>
      <c r="Y13">
        <v>0</v>
      </c>
      <c r="Z13">
        <v>2.8783097999999994</v>
      </c>
      <c r="AA13">
        <v>6.1420439766520563</v>
      </c>
      <c r="AB13">
        <v>17.351255999999999</v>
      </c>
      <c r="AC13">
        <v>8.50136</v>
      </c>
      <c r="AD13">
        <v>15.665400000000002</v>
      </c>
      <c r="AE13">
        <v>21.712782000000001</v>
      </c>
      <c r="AF13">
        <v>6.1515000000000013</v>
      </c>
      <c r="AG13">
        <v>27.54055872</v>
      </c>
      <c r="AH13">
        <v>58.2288</v>
      </c>
      <c r="AI13">
        <v>0</v>
      </c>
      <c r="AJ13">
        <v>0</v>
      </c>
      <c r="AK13">
        <v>22.463220000000003</v>
      </c>
      <c r="AL13">
        <v>64.150599999999983</v>
      </c>
      <c r="AM13">
        <v>0</v>
      </c>
      <c r="AN13">
        <v>0</v>
      </c>
      <c r="AO13">
        <v>7.1018640000000008</v>
      </c>
      <c r="AP13">
        <v>0</v>
      </c>
      <c r="AQ13">
        <v>26.202000000000002</v>
      </c>
      <c r="AR13">
        <v>3.8792</v>
      </c>
      <c r="AS13">
        <v>2.3632000000000004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769.55129436266168</v>
      </c>
      <c r="DN13">
        <v>23.742123155598055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279.79803761587294</v>
      </c>
      <c r="L14">
        <v>3.6280782281848145</v>
      </c>
      <c r="M14">
        <v>29.994069038767922</v>
      </c>
      <c r="N14">
        <v>30.003843467551938</v>
      </c>
      <c r="O14">
        <v>40.001961363895539</v>
      </c>
      <c r="P14">
        <v>14.997418414634147</v>
      </c>
      <c r="Q14">
        <v>5.1763032290209789</v>
      </c>
      <c r="R14">
        <v>9.3312028300970891</v>
      </c>
      <c r="S14">
        <v>5.947736199391171</v>
      </c>
      <c r="T14">
        <v>0</v>
      </c>
      <c r="U14">
        <v>62.109476249077034</v>
      </c>
      <c r="V14">
        <v>2</v>
      </c>
      <c r="W14">
        <v>4.9965517241379311</v>
      </c>
      <c r="X14">
        <v>14.998602180598269</v>
      </c>
      <c r="Y14">
        <v>0</v>
      </c>
      <c r="Z14">
        <v>2.8783097999999994</v>
      </c>
      <c r="AA14">
        <v>6.1420439766520563</v>
      </c>
      <c r="AB14">
        <v>17.351255999999999</v>
      </c>
      <c r="AC14">
        <v>8.50136</v>
      </c>
      <c r="AD14">
        <v>15.665400000000002</v>
      </c>
      <c r="AE14">
        <v>21.712782000000001</v>
      </c>
      <c r="AF14">
        <v>6.1515000000000013</v>
      </c>
      <c r="AG14">
        <v>27.54055872</v>
      </c>
      <c r="AH14">
        <v>58.2288</v>
      </c>
      <c r="AI14">
        <v>0</v>
      </c>
      <c r="AJ14">
        <v>0</v>
      </c>
      <c r="AK14">
        <v>22.463220000000003</v>
      </c>
      <c r="AL14">
        <v>64.150599999999983</v>
      </c>
      <c r="AM14">
        <v>0</v>
      </c>
      <c r="AN14">
        <v>0</v>
      </c>
      <c r="AO14">
        <v>7.1018640000000008</v>
      </c>
      <c r="AP14">
        <v>0</v>
      </c>
      <c r="AQ14">
        <v>20.961600000000001</v>
      </c>
      <c r="AR14">
        <v>3.8792</v>
      </c>
      <c r="AS14">
        <v>2.3632000000000004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764.48836124141428</v>
      </c>
      <c r="DN14">
        <v>23.586613796467354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280.20060894047913</v>
      </c>
      <c r="L15">
        <v>3.6280782281848145</v>
      </c>
      <c r="M15">
        <v>29.994069038767922</v>
      </c>
      <c r="N15">
        <v>30.003843467551938</v>
      </c>
      <c r="O15">
        <v>40.001961363895539</v>
      </c>
      <c r="P15">
        <v>14.997418414634147</v>
      </c>
      <c r="Q15">
        <v>5.1763032290209789</v>
      </c>
      <c r="R15">
        <v>9.3312028300970891</v>
      </c>
      <c r="S15">
        <v>5.947736199391171</v>
      </c>
      <c r="T15">
        <v>0</v>
      </c>
      <c r="U15">
        <v>62.109476249077034</v>
      </c>
      <c r="V15">
        <v>2</v>
      </c>
      <c r="W15">
        <v>4.9965517241379311</v>
      </c>
      <c r="X15">
        <v>14.998602180598269</v>
      </c>
      <c r="Y15">
        <v>0</v>
      </c>
      <c r="Z15">
        <v>2.8783097999999994</v>
      </c>
      <c r="AA15">
        <v>6.1420439766520563</v>
      </c>
      <c r="AB15">
        <v>17.351255999999999</v>
      </c>
      <c r="AC15">
        <v>8.50136</v>
      </c>
      <c r="AD15">
        <v>15.665400000000002</v>
      </c>
      <c r="AE15">
        <v>21.712782000000001</v>
      </c>
      <c r="AF15">
        <v>6.1515000000000013</v>
      </c>
      <c r="AG15">
        <v>27.54055872</v>
      </c>
      <c r="AH15">
        <v>58.2288</v>
      </c>
      <c r="AI15">
        <v>0</v>
      </c>
      <c r="AJ15">
        <v>0</v>
      </c>
      <c r="AK15">
        <v>22.463220000000003</v>
      </c>
      <c r="AL15">
        <v>61.549899999999994</v>
      </c>
      <c r="AM15">
        <v>0</v>
      </c>
      <c r="AN15">
        <v>0</v>
      </c>
      <c r="AO15">
        <v>7.1018640000000008</v>
      </c>
      <c r="AP15">
        <v>0</v>
      </c>
      <c r="AQ15">
        <v>20.961600000000001</v>
      </c>
      <c r="AR15">
        <v>3.8792</v>
      </c>
      <c r="AS15">
        <v>2.3632000000000004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762.35573667130598</v>
      </c>
      <c r="DN15">
        <v>23.521109691181756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280.22904200655819</v>
      </c>
      <c r="L16">
        <v>3.6280782281848145</v>
      </c>
      <c r="M16">
        <v>29.994069038767922</v>
      </c>
      <c r="N16">
        <v>30.003843467551938</v>
      </c>
      <c r="O16">
        <v>40.001961363895539</v>
      </c>
      <c r="P16">
        <v>14.997418414634147</v>
      </c>
      <c r="Q16">
        <v>5.1763032290209789</v>
      </c>
      <c r="R16">
        <v>9.3312028300970891</v>
      </c>
      <c r="S16">
        <v>5.947736199391171</v>
      </c>
      <c r="T16">
        <v>0</v>
      </c>
      <c r="U16">
        <v>62.109476249077034</v>
      </c>
      <c r="V16">
        <v>2</v>
      </c>
      <c r="W16">
        <v>4.9965517241379311</v>
      </c>
      <c r="X16">
        <v>14.998602180598269</v>
      </c>
      <c r="Y16">
        <v>0</v>
      </c>
      <c r="Z16">
        <v>2.8783097999999994</v>
      </c>
      <c r="AA16">
        <v>6.1420439766520563</v>
      </c>
      <c r="AB16">
        <v>17.351255999999999</v>
      </c>
      <c r="AC16">
        <v>8.50136</v>
      </c>
      <c r="AD16">
        <v>15.665400000000002</v>
      </c>
      <c r="AE16">
        <v>21.712782000000001</v>
      </c>
      <c r="AF16">
        <v>6.1515000000000013</v>
      </c>
      <c r="AG16">
        <v>27.54055872</v>
      </c>
      <c r="AH16">
        <v>58.2288</v>
      </c>
      <c r="AI16">
        <v>0</v>
      </c>
      <c r="AJ16">
        <v>0</v>
      </c>
      <c r="AK16">
        <v>22.463220000000003</v>
      </c>
      <c r="AL16">
        <v>61.549899999999994</v>
      </c>
      <c r="AM16">
        <v>0</v>
      </c>
      <c r="AN16">
        <v>0</v>
      </c>
      <c r="AO16">
        <v>7.1018640000000008</v>
      </c>
      <c r="AP16">
        <v>0</v>
      </c>
      <c r="AQ16">
        <v>20.961600000000001</v>
      </c>
      <c r="AR16">
        <v>21.335599999999999</v>
      </c>
      <c r="AS16">
        <v>2.3632000000000004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779.31952152458689</v>
      </c>
      <c r="DN16">
        <v>24.042157903979973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280.20060894047913</v>
      </c>
      <c r="L17">
        <v>3.6280782281848145</v>
      </c>
      <c r="M17">
        <v>29.994069038767922</v>
      </c>
      <c r="N17">
        <v>30.003843467551938</v>
      </c>
      <c r="O17">
        <v>40.001961363895539</v>
      </c>
      <c r="P17">
        <v>14.997418414634147</v>
      </c>
      <c r="Q17">
        <v>5.1763032290209789</v>
      </c>
      <c r="R17">
        <v>9.3312028300970891</v>
      </c>
      <c r="S17">
        <v>5.947736199391171</v>
      </c>
      <c r="T17">
        <v>0</v>
      </c>
      <c r="U17">
        <v>62.109476249077034</v>
      </c>
      <c r="V17">
        <v>2</v>
      </c>
      <c r="W17">
        <v>4.9965517241379311</v>
      </c>
      <c r="X17">
        <v>14.998602180598269</v>
      </c>
      <c r="Y17">
        <v>0</v>
      </c>
      <c r="Z17">
        <v>2.8783097999999994</v>
      </c>
      <c r="AA17">
        <v>6.1420439766520563</v>
      </c>
      <c r="AB17">
        <v>17.351255999999999</v>
      </c>
      <c r="AC17">
        <v>8.50136</v>
      </c>
      <c r="AD17">
        <v>15.665400000000002</v>
      </c>
      <c r="AE17">
        <v>21.712782000000001</v>
      </c>
      <c r="AF17">
        <v>6.1515000000000013</v>
      </c>
      <c r="AG17">
        <v>27.54055872</v>
      </c>
      <c r="AH17">
        <v>58.2288</v>
      </c>
      <c r="AI17">
        <v>0</v>
      </c>
      <c r="AJ17">
        <v>0</v>
      </c>
      <c r="AK17">
        <v>22.463220000000003</v>
      </c>
      <c r="AL17">
        <v>61.549899999999994</v>
      </c>
      <c r="AM17">
        <v>0</v>
      </c>
      <c r="AN17">
        <v>0</v>
      </c>
      <c r="AO17">
        <v>7.1018640000000008</v>
      </c>
      <c r="AP17">
        <v>0</v>
      </c>
      <c r="AQ17">
        <v>20.961600000000001</v>
      </c>
      <c r="AR17">
        <v>21.335599999999999</v>
      </c>
      <c r="AS17">
        <v>2.3632000000000004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779.29193603915019</v>
      </c>
      <c r="DN17">
        <v>24.041310323337559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280.22904200655819</v>
      </c>
      <c r="L18">
        <v>3.6280782281848145</v>
      </c>
      <c r="M18">
        <v>29.994069038767922</v>
      </c>
      <c r="N18">
        <v>30.003843467551938</v>
      </c>
      <c r="O18">
        <v>40.001961363895539</v>
      </c>
      <c r="P18">
        <v>14.997418414634147</v>
      </c>
      <c r="Q18">
        <v>5.1763032290209789</v>
      </c>
      <c r="R18">
        <v>9.3312028300970891</v>
      </c>
      <c r="S18">
        <v>5.947736199391171</v>
      </c>
      <c r="T18">
        <v>0</v>
      </c>
      <c r="U18">
        <v>62.109476249077034</v>
      </c>
      <c r="V18">
        <v>2</v>
      </c>
      <c r="W18">
        <v>4.9965517241379311</v>
      </c>
      <c r="X18">
        <v>14.998602180598269</v>
      </c>
      <c r="Y18">
        <v>0</v>
      </c>
      <c r="Z18">
        <v>2.8783097999999994</v>
      </c>
      <c r="AA18">
        <v>6.1420439766520563</v>
      </c>
      <c r="AB18">
        <v>17.351255999999999</v>
      </c>
      <c r="AC18">
        <v>8.50136</v>
      </c>
      <c r="AD18">
        <v>15.665400000000002</v>
      </c>
      <c r="AE18">
        <v>21.712782000000001</v>
      </c>
      <c r="AF18">
        <v>6.1515000000000013</v>
      </c>
      <c r="AG18">
        <v>27.54055872</v>
      </c>
      <c r="AH18">
        <v>58.2288</v>
      </c>
      <c r="AI18">
        <v>0</v>
      </c>
      <c r="AJ18">
        <v>0</v>
      </c>
      <c r="AK18">
        <v>22.463220000000003</v>
      </c>
      <c r="AL18">
        <v>61.549899999999994</v>
      </c>
      <c r="AM18">
        <v>0</v>
      </c>
      <c r="AN18">
        <v>0</v>
      </c>
      <c r="AO18">
        <v>7.1018640000000008</v>
      </c>
      <c r="AP18">
        <v>0</v>
      </c>
      <c r="AQ18">
        <v>20.961600000000001</v>
      </c>
      <c r="AR18">
        <v>3.8792</v>
      </c>
      <c r="AS18">
        <v>2.3632000000000004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762.38332215674268</v>
      </c>
      <c r="DN18">
        <v>23.521957271824171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280.20060894047913</v>
      </c>
      <c r="L19">
        <v>3.6280782281848145</v>
      </c>
      <c r="M19">
        <v>29.994069038767922</v>
      </c>
      <c r="N19">
        <v>30.003843467551938</v>
      </c>
      <c r="O19">
        <v>40.001961363895539</v>
      </c>
      <c r="P19">
        <v>14.997418414634147</v>
      </c>
      <c r="Q19">
        <v>5.1763032290209789</v>
      </c>
      <c r="R19">
        <v>7.647241343990526</v>
      </c>
      <c r="S19">
        <v>5.947736199391171</v>
      </c>
      <c r="T19">
        <v>0</v>
      </c>
      <c r="U19">
        <v>62.109476249077034</v>
      </c>
      <c r="V19">
        <v>2</v>
      </c>
      <c r="W19">
        <v>4.9965517241379311</v>
      </c>
      <c r="X19">
        <v>14.998602180598269</v>
      </c>
      <c r="Y19">
        <v>0</v>
      </c>
      <c r="Z19">
        <v>2.8783097999999994</v>
      </c>
      <c r="AA19">
        <v>6.1420439766520563</v>
      </c>
      <c r="AB19">
        <v>14.635000000000002</v>
      </c>
      <c r="AC19">
        <v>8.50136</v>
      </c>
      <c r="AD19">
        <v>15.665400000000002</v>
      </c>
      <c r="AE19">
        <v>21.712782000000001</v>
      </c>
      <c r="AF19">
        <v>6.1515000000000013</v>
      </c>
      <c r="AG19">
        <v>27.54055872</v>
      </c>
      <c r="AH19">
        <v>58.2288</v>
      </c>
      <c r="AI19">
        <v>0</v>
      </c>
      <c r="AJ19">
        <v>0</v>
      </c>
      <c r="AK19">
        <v>22.463220000000003</v>
      </c>
      <c r="AL19">
        <v>61.549899999999994</v>
      </c>
      <c r="AM19">
        <v>0</v>
      </c>
      <c r="AN19">
        <v>0</v>
      </c>
      <c r="AO19">
        <v>7.1018640000000008</v>
      </c>
      <c r="AP19">
        <v>0</v>
      </c>
      <c r="AQ19">
        <v>11.572550000000001</v>
      </c>
      <c r="AR19">
        <v>3.8792</v>
      </c>
      <c r="AS19">
        <v>2.3632000000000004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748.97738995289876</v>
      </c>
      <c r="DN19">
        <v>23.11018892348249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280.22904200655819</v>
      </c>
      <c r="L20">
        <v>3.6280782281848145</v>
      </c>
      <c r="M20">
        <v>29.994069038767922</v>
      </c>
      <c r="N20">
        <v>30.003843467551938</v>
      </c>
      <c r="O20">
        <v>40.001961363895539</v>
      </c>
      <c r="P20">
        <v>14.997418414634147</v>
      </c>
      <c r="Q20">
        <v>5.1763032290209789</v>
      </c>
      <c r="R20">
        <v>7.647241343990526</v>
      </c>
      <c r="S20">
        <v>5.947736199391171</v>
      </c>
      <c r="T20">
        <v>0</v>
      </c>
      <c r="U20">
        <v>62.109476249077034</v>
      </c>
      <c r="V20">
        <v>2</v>
      </c>
      <c r="W20">
        <v>4.9965517241379311</v>
      </c>
      <c r="X20">
        <v>14.998602180598269</v>
      </c>
      <c r="Y20">
        <v>0</v>
      </c>
      <c r="Z20">
        <v>2.8783097999999994</v>
      </c>
      <c r="AA20">
        <v>6.1420439766520563</v>
      </c>
      <c r="AB20">
        <v>14.635000000000002</v>
      </c>
      <c r="AC20">
        <v>8.50136</v>
      </c>
      <c r="AD20">
        <v>15.665400000000002</v>
      </c>
      <c r="AE20">
        <v>21.712782000000001</v>
      </c>
      <c r="AF20">
        <v>6.1515000000000013</v>
      </c>
      <c r="AG20">
        <v>27.54055872</v>
      </c>
      <c r="AH20">
        <v>58.2288</v>
      </c>
      <c r="AI20">
        <v>0</v>
      </c>
      <c r="AJ20">
        <v>0</v>
      </c>
      <c r="AK20">
        <v>22.463220000000003</v>
      </c>
      <c r="AL20">
        <v>61.549899999999994</v>
      </c>
      <c r="AM20">
        <v>0</v>
      </c>
      <c r="AN20">
        <v>0</v>
      </c>
      <c r="AO20">
        <v>7.1018640000000008</v>
      </c>
      <c r="AP20">
        <v>0</v>
      </c>
      <c r="AQ20">
        <v>11.572550000000001</v>
      </c>
      <c r="AR20">
        <v>3.8792</v>
      </c>
      <c r="AS20">
        <v>2.3632000000000004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749.00497543833546</v>
      </c>
      <c r="DN20">
        <v>23.111036504124904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280.20060894047913</v>
      </c>
      <c r="L21">
        <v>3.9785499651580043</v>
      </c>
      <c r="M21">
        <v>29.994069038767922</v>
      </c>
      <c r="N21">
        <v>30.003843467551938</v>
      </c>
      <c r="O21">
        <v>40.001961363895539</v>
      </c>
      <c r="P21">
        <v>14.997418414634147</v>
      </c>
      <c r="Q21">
        <v>5.1763032290209789</v>
      </c>
      <c r="R21">
        <v>7.647241343990526</v>
      </c>
      <c r="S21">
        <v>5.947736199391171</v>
      </c>
      <c r="T21">
        <v>0</v>
      </c>
      <c r="U21">
        <v>62.109476249077034</v>
      </c>
      <c r="V21">
        <v>2</v>
      </c>
      <c r="W21">
        <v>4.9981185324553152</v>
      </c>
      <c r="X21">
        <v>14.998602180598269</v>
      </c>
      <c r="Y21">
        <v>0</v>
      </c>
      <c r="Z21">
        <v>2.8783097999999994</v>
      </c>
      <c r="AA21">
        <v>6.1420439766520563</v>
      </c>
      <c r="AB21">
        <v>14.635000000000002</v>
      </c>
      <c r="AC21">
        <v>8.50136</v>
      </c>
      <c r="AD21">
        <v>12.01014</v>
      </c>
      <c r="AE21">
        <v>21.712782000000001</v>
      </c>
      <c r="AF21">
        <v>6.1515000000000013</v>
      </c>
      <c r="AG21">
        <v>27.54055872</v>
      </c>
      <c r="AH21">
        <v>58.2288</v>
      </c>
      <c r="AI21">
        <v>0</v>
      </c>
      <c r="AJ21">
        <v>0</v>
      </c>
      <c r="AK21">
        <v>22.463220000000003</v>
      </c>
      <c r="AL21">
        <v>61.549899999999994</v>
      </c>
      <c r="AM21">
        <v>0</v>
      </c>
      <c r="AN21">
        <v>0</v>
      </c>
      <c r="AO21">
        <v>7.1018640000000008</v>
      </c>
      <c r="AP21">
        <v>0</v>
      </c>
      <c r="AQ21">
        <v>11.572550000000001</v>
      </c>
      <c r="AR21">
        <v>3.8792</v>
      </c>
      <c r="AS21">
        <v>2.3632000000000004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745.77259921413133</v>
      </c>
      <c r="DN21">
        <v>23.011758207540392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280.22904200655819</v>
      </c>
      <c r="L22">
        <v>3.9785499651580043</v>
      </c>
      <c r="M22">
        <v>29.994069038767922</v>
      </c>
      <c r="N22">
        <v>30.003843467551938</v>
      </c>
      <c r="O22">
        <v>40.001961363895539</v>
      </c>
      <c r="P22">
        <v>14.997418414634147</v>
      </c>
      <c r="Q22">
        <v>5.1763032290209789</v>
      </c>
      <c r="R22">
        <v>7.647241343990526</v>
      </c>
      <c r="S22">
        <v>5.947736199391171</v>
      </c>
      <c r="T22">
        <v>0</v>
      </c>
      <c r="U22">
        <v>62.109476249077034</v>
      </c>
      <c r="V22">
        <v>2</v>
      </c>
      <c r="W22">
        <v>4.9981185324553152</v>
      </c>
      <c r="X22">
        <v>14.998602180598269</v>
      </c>
      <c r="Y22">
        <v>0</v>
      </c>
      <c r="Z22">
        <v>2.8783097999999994</v>
      </c>
      <c r="AA22">
        <v>5.0663187604022593</v>
      </c>
      <c r="AB22">
        <v>14.635000000000002</v>
      </c>
      <c r="AC22">
        <v>8.50136</v>
      </c>
      <c r="AD22">
        <v>12.01014</v>
      </c>
      <c r="AE22">
        <v>21.712782000000001</v>
      </c>
      <c r="AF22">
        <v>6.1515000000000013</v>
      </c>
      <c r="AG22">
        <v>27.54055872</v>
      </c>
      <c r="AH22">
        <v>57.604919999999993</v>
      </c>
      <c r="AI22">
        <v>0</v>
      </c>
      <c r="AJ22">
        <v>0</v>
      </c>
      <c r="AK22">
        <v>22.463220000000003</v>
      </c>
      <c r="AL22">
        <v>61.549899999999994</v>
      </c>
      <c r="AM22">
        <v>0</v>
      </c>
      <c r="AN22">
        <v>0</v>
      </c>
      <c r="AO22">
        <v>7.1018640000000008</v>
      </c>
      <c r="AP22">
        <v>0</v>
      </c>
      <c r="AQ22">
        <v>11.572550000000001</v>
      </c>
      <c r="AR22">
        <v>3.8792</v>
      </c>
      <c r="AS22">
        <v>2.3632000000000004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744.15125213963972</v>
      </c>
      <c r="DN22">
        <v>22.961933131861368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279.44579582885285</v>
      </c>
      <c r="L23">
        <v>3.3703964813011464</v>
      </c>
      <c r="M23">
        <v>29.994069038767922</v>
      </c>
      <c r="N23">
        <v>30.003843467551938</v>
      </c>
      <c r="O23">
        <v>40.001961363895539</v>
      </c>
      <c r="P23">
        <v>14.997418414634147</v>
      </c>
      <c r="Q23">
        <v>5.1747979859894926</v>
      </c>
      <c r="R23">
        <v>3.7102518650088809</v>
      </c>
      <c r="S23">
        <v>5.4981234913437769</v>
      </c>
      <c r="T23">
        <v>0</v>
      </c>
      <c r="U23">
        <v>62.109476249077034</v>
      </c>
      <c r="V23">
        <v>0.6424870466321243</v>
      </c>
      <c r="W23">
        <v>4.9981185324553152</v>
      </c>
      <c r="X23">
        <v>15.164103997763492</v>
      </c>
      <c r="Y23">
        <v>0</v>
      </c>
      <c r="Z23">
        <v>2.8783097999999994</v>
      </c>
      <c r="AA23">
        <v>0</v>
      </c>
      <c r="AB23">
        <v>14.635000000000002</v>
      </c>
      <c r="AC23">
        <v>8.50136</v>
      </c>
      <c r="AD23">
        <v>12.01014</v>
      </c>
      <c r="AE23">
        <v>21.712782000000001</v>
      </c>
      <c r="AF23">
        <v>6.1515000000000013</v>
      </c>
      <c r="AG23">
        <v>27.54055872</v>
      </c>
      <c r="AH23">
        <v>57.604919999999993</v>
      </c>
      <c r="AI23">
        <v>0</v>
      </c>
      <c r="AJ23">
        <v>0</v>
      </c>
      <c r="AK23">
        <v>22.463220000000003</v>
      </c>
      <c r="AL23">
        <v>61.549899999999994</v>
      </c>
      <c r="AM23">
        <v>0</v>
      </c>
      <c r="AN23">
        <v>0</v>
      </c>
      <c r="AO23">
        <v>7.1018640000000008</v>
      </c>
      <c r="AP23">
        <v>0</v>
      </c>
      <c r="AQ23">
        <v>11.572550000000001</v>
      </c>
      <c r="AR23">
        <v>3.8792</v>
      </c>
      <c r="AS23">
        <v>2.3632000000000004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732.47642988277028</v>
      </c>
      <c r="DN23">
        <v>22.598918400503315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279.46777125185719</v>
      </c>
      <c r="L24">
        <v>3.3703964813011464</v>
      </c>
      <c r="M24">
        <v>29.994069038767922</v>
      </c>
      <c r="N24">
        <v>30.003843467551938</v>
      </c>
      <c r="O24">
        <v>40.001961363895539</v>
      </c>
      <c r="P24">
        <v>14.997418414634147</v>
      </c>
      <c r="Q24">
        <v>5.1747979859894926</v>
      </c>
      <c r="R24">
        <v>3.7102518650088809</v>
      </c>
      <c r="S24">
        <v>5.4981234913437769</v>
      </c>
      <c r="T24">
        <v>0</v>
      </c>
      <c r="U24">
        <v>62.109476249077034</v>
      </c>
      <c r="V24">
        <v>0.6424870466321243</v>
      </c>
      <c r="W24">
        <v>4.9981185324553152</v>
      </c>
      <c r="X24">
        <v>15.164103997763492</v>
      </c>
      <c r="Y24">
        <v>0</v>
      </c>
      <c r="Z24">
        <v>2.8783097999999994</v>
      </c>
      <c r="AA24">
        <v>0</v>
      </c>
      <c r="AB24">
        <v>14.635000000000002</v>
      </c>
      <c r="AC24">
        <v>8.50136</v>
      </c>
      <c r="AD24">
        <v>12.01014</v>
      </c>
      <c r="AE24">
        <v>21.712782000000001</v>
      </c>
      <c r="AF24">
        <v>6.1515000000000013</v>
      </c>
      <c r="AG24">
        <v>27.54055872</v>
      </c>
      <c r="AH24">
        <v>57.604919999999993</v>
      </c>
      <c r="AI24">
        <v>0</v>
      </c>
      <c r="AJ24">
        <v>0</v>
      </c>
      <c r="AK24">
        <v>22.463220000000003</v>
      </c>
      <c r="AL24">
        <v>61.549899999999994</v>
      </c>
      <c r="AM24">
        <v>0</v>
      </c>
      <c r="AN24">
        <v>0</v>
      </c>
      <c r="AO24">
        <v>7.1018640000000008</v>
      </c>
      <c r="AP24">
        <v>0</v>
      </c>
      <c r="AQ24">
        <v>10.4808</v>
      </c>
      <c r="AR24">
        <v>3.8792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733.44471418005571</v>
      </c>
      <c r="DN24">
        <v>22.628659526222194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279.47722784287561</v>
      </c>
      <c r="L25">
        <v>3.3703964813011464</v>
      </c>
      <c r="M25">
        <v>29.994069038767922</v>
      </c>
      <c r="N25">
        <v>30.003843467551938</v>
      </c>
      <c r="O25">
        <v>40.001961363895539</v>
      </c>
      <c r="P25">
        <v>14.997418414634147</v>
      </c>
      <c r="Q25">
        <v>5.1747979859894926</v>
      </c>
      <c r="R25">
        <v>5.2735200575243963</v>
      </c>
      <c r="S25">
        <v>5.4981234913437769</v>
      </c>
      <c r="T25">
        <v>0</v>
      </c>
      <c r="U25">
        <v>62.109476249077034</v>
      </c>
      <c r="V25">
        <v>1.3552507310513449</v>
      </c>
      <c r="W25">
        <v>4.9977755511022037</v>
      </c>
      <c r="X25">
        <v>14.086334151487414</v>
      </c>
      <c r="Y25">
        <v>0</v>
      </c>
      <c r="Z25">
        <v>2.8783097999999994</v>
      </c>
      <c r="AA25">
        <v>0</v>
      </c>
      <c r="AB25">
        <v>14.635000000000002</v>
      </c>
      <c r="AC25">
        <v>8.50136</v>
      </c>
      <c r="AD25">
        <v>12.01014</v>
      </c>
      <c r="AE25">
        <v>21.712782000000001</v>
      </c>
      <c r="AF25">
        <v>6.1515000000000013</v>
      </c>
      <c r="AG25">
        <v>27.54055872</v>
      </c>
      <c r="AH25">
        <v>57.604919999999993</v>
      </c>
      <c r="AI25">
        <v>0</v>
      </c>
      <c r="AJ25">
        <v>0</v>
      </c>
      <c r="AK25">
        <v>22.463220000000003</v>
      </c>
      <c r="AL25">
        <v>61.549899999999994</v>
      </c>
      <c r="AM25">
        <v>0</v>
      </c>
      <c r="AN25">
        <v>0</v>
      </c>
      <c r="AO25">
        <v>7.1018640000000008</v>
      </c>
      <c r="AP25">
        <v>0</v>
      </c>
      <c r="AQ25">
        <v>10.4808</v>
      </c>
      <c r="AR25">
        <v>3.8792</v>
      </c>
      <c r="AS25">
        <v>2.3632000000000004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732.61120890222219</v>
      </c>
      <c r="DN25">
        <v>22.60174044437975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279.23965704659736</v>
      </c>
      <c r="L26">
        <v>3.3703964813011464</v>
      </c>
      <c r="M26">
        <v>29.994069038767922</v>
      </c>
      <c r="N26">
        <v>30.003843467551938</v>
      </c>
      <c r="O26">
        <v>40.001961363895539</v>
      </c>
      <c r="P26">
        <v>14.997418414634147</v>
      </c>
      <c r="Q26">
        <v>4.4093670605128201</v>
      </c>
      <c r="R26">
        <v>5.2735200575243963</v>
      </c>
      <c r="S26">
        <v>5.4981234913437769</v>
      </c>
      <c r="T26">
        <v>0</v>
      </c>
      <c r="U26">
        <v>62.109476249077034</v>
      </c>
      <c r="V26">
        <v>1.996157711442786</v>
      </c>
      <c r="W26">
        <v>4.9977755511022037</v>
      </c>
      <c r="X26">
        <v>15.00052620500947</v>
      </c>
      <c r="Y26">
        <v>0</v>
      </c>
      <c r="Z26">
        <v>2.8783097999999994</v>
      </c>
      <c r="AA26">
        <v>0</v>
      </c>
      <c r="AB26">
        <v>14.635000000000002</v>
      </c>
      <c r="AC26">
        <v>8.50136</v>
      </c>
      <c r="AD26">
        <v>12.01014</v>
      </c>
      <c r="AE26">
        <v>21.712782000000001</v>
      </c>
      <c r="AF26">
        <v>6.1515000000000013</v>
      </c>
      <c r="AG26">
        <v>27.54055872</v>
      </c>
      <c r="AH26">
        <v>57.604919999999993</v>
      </c>
      <c r="AI26">
        <v>0</v>
      </c>
      <c r="AJ26">
        <v>0</v>
      </c>
      <c r="AK26">
        <v>22.463220000000003</v>
      </c>
      <c r="AL26">
        <v>61.549899999999994</v>
      </c>
      <c r="AM26">
        <v>0</v>
      </c>
      <c r="AN26">
        <v>0</v>
      </c>
      <c r="AO26">
        <v>7.1018640000000008</v>
      </c>
      <c r="AP26">
        <v>0</v>
      </c>
      <c r="AQ26">
        <v>10.4808</v>
      </c>
      <c r="AR26">
        <v>3.8792</v>
      </c>
      <c r="AS26">
        <v>2.3632000000000004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733.14141095670391</v>
      </c>
      <c r="DN26">
        <v>22.623635702056575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269.99543812104787</v>
      </c>
      <c r="L27">
        <v>2.9994138048947292</v>
      </c>
      <c r="M27">
        <v>29.994069038767922</v>
      </c>
      <c r="N27">
        <v>30.003843467551938</v>
      </c>
      <c r="O27">
        <v>40.001961363895539</v>
      </c>
      <c r="P27">
        <v>14.997418414634147</v>
      </c>
      <c r="Q27">
        <v>3.0931262626262628</v>
      </c>
      <c r="R27">
        <v>3.0920379746835445</v>
      </c>
      <c r="S27">
        <v>3.0911519674355494</v>
      </c>
      <c r="T27">
        <v>0</v>
      </c>
      <c r="U27">
        <v>62.109476249077034</v>
      </c>
      <c r="V27">
        <v>1.996157711442786</v>
      </c>
      <c r="W27">
        <v>4.9977755511022037</v>
      </c>
      <c r="X27">
        <v>15.00052620500947</v>
      </c>
      <c r="Y27">
        <v>0</v>
      </c>
      <c r="Z27">
        <v>2.8783097999999994</v>
      </c>
      <c r="AA27">
        <v>0</v>
      </c>
      <c r="AB27">
        <v>14.635000000000002</v>
      </c>
      <c r="AC27">
        <v>8.50136</v>
      </c>
      <c r="AD27">
        <v>12.01014</v>
      </c>
      <c r="AE27">
        <v>21.712782000000001</v>
      </c>
      <c r="AF27">
        <v>6.1515000000000013</v>
      </c>
      <c r="AG27">
        <v>27.54055872</v>
      </c>
      <c r="AH27">
        <v>57.604919999999993</v>
      </c>
      <c r="AI27">
        <v>0</v>
      </c>
      <c r="AJ27">
        <v>0</v>
      </c>
      <c r="AK27">
        <v>22.463220000000003</v>
      </c>
      <c r="AL27">
        <v>61.549899999999994</v>
      </c>
      <c r="AM27">
        <v>0</v>
      </c>
      <c r="AN27">
        <v>0</v>
      </c>
      <c r="AO27">
        <v>7.1018640000000008</v>
      </c>
      <c r="AP27">
        <v>0</v>
      </c>
      <c r="AQ27">
        <v>10.4808</v>
      </c>
      <c r="AR27">
        <v>2.9093999999999993</v>
      </c>
      <c r="AS27">
        <v>2.3632000000000004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717.14310817201999</v>
      </c>
      <c r="DN27">
        <v>22.132242480149038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270.00476000927637</v>
      </c>
      <c r="L28">
        <v>2.9993643950662072</v>
      </c>
      <c r="M28">
        <v>29.994069038767922</v>
      </c>
      <c r="N28">
        <v>30.003843467551938</v>
      </c>
      <c r="O28">
        <v>40.001961363895539</v>
      </c>
      <c r="P28">
        <v>14.997418414634147</v>
      </c>
      <c r="Q28">
        <v>2.9981536989795923</v>
      </c>
      <c r="R28">
        <v>3.0920379746835445</v>
      </c>
      <c r="S28">
        <v>3.0929083166332667</v>
      </c>
      <c r="T28">
        <v>0</v>
      </c>
      <c r="U28">
        <v>62.109476249077034</v>
      </c>
      <c r="V28">
        <v>1.9957571038251367</v>
      </c>
      <c r="W28">
        <v>4.8532278149119534</v>
      </c>
      <c r="X28">
        <v>15.000176227695031</v>
      </c>
      <c r="Y28">
        <v>0</v>
      </c>
      <c r="Z28">
        <v>2.8783097999999994</v>
      </c>
      <c r="AA28">
        <v>0</v>
      </c>
      <c r="AB28">
        <v>14.635000000000002</v>
      </c>
      <c r="AC28">
        <v>8.50136</v>
      </c>
      <c r="AD28">
        <v>12.01014</v>
      </c>
      <c r="AE28">
        <v>21.712782000000001</v>
      </c>
      <c r="AF28">
        <v>6.1515000000000013</v>
      </c>
      <c r="AG28">
        <v>27.54055872</v>
      </c>
      <c r="AH28">
        <v>57.604919999999993</v>
      </c>
      <c r="AI28">
        <v>0</v>
      </c>
      <c r="AJ28">
        <v>0</v>
      </c>
      <c r="AK28">
        <v>22.463220000000003</v>
      </c>
      <c r="AL28">
        <v>61.549899999999994</v>
      </c>
      <c r="AM28">
        <v>0</v>
      </c>
      <c r="AN28">
        <v>0</v>
      </c>
      <c r="AO28">
        <v>7.1018640000000008</v>
      </c>
      <c r="AP28">
        <v>0</v>
      </c>
      <c r="AQ28">
        <v>10.4808</v>
      </c>
      <c r="AR28">
        <v>2.9093999999999993</v>
      </c>
      <c r="AS28">
        <v>2.3632000000000004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716.92120577099809</v>
      </c>
      <c r="DN28">
        <v>22.124902823999605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264.23460775844421</v>
      </c>
      <c r="L29">
        <v>2.9994061870869344</v>
      </c>
      <c r="M29">
        <v>29.994069038767922</v>
      </c>
      <c r="N29">
        <v>30.003843467551938</v>
      </c>
      <c r="O29">
        <v>40.001961363895539</v>
      </c>
      <c r="P29">
        <v>14.997418414634147</v>
      </c>
      <c r="Q29">
        <v>2.9981536989795923</v>
      </c>
      <c r="R29">
        <v>3.0913602536997886</v>
      </c>
      <c r="S29">
        <v>3.0929083166332667</v>
      </c>
      <c r="T29">
        <v>0</v>
      </c>
      <c r="U29">
        <v>62.109476249077034</v>
      </c>
      <c r="V29">
        <v>1.9957571038251367</v>
      </c>
      <c r="W29">
        <v>4.9981191272727283</v>
      </c>
      <c r="X29">
        <v>15.000176227695031</v>
      </c>
      <c r="Y29">
        <v>0</v>
      </c>
      <c r="Z29">
        <v>2.8783097999999994</v>
      </c>
      <c r="AA29">
        <v>0</v>
      </c>
      <c r="AB29">
        <v>14.635000000000002</v>
      </c>
      <c r="AC29">
        <v>8.50136</v>
      </c>
      <c r="AD29">
        <v>12.01014</v>
      </c>
      <c r="AE29">
        <v>21.712782000000001</v>
      </c>
      <c r="AF29">
        <v>6.1515000000000013</v>
      </c>
      <c r="AG29">
        <v>27.54055872</v>
      </c>
      <c r="AH29">
        <v>57.604919999999993</v>
      </c>
      <c r="AI29">
        <v>0</v>
      </c>
      <c r="AJ29">
        <v>0</v>
      </c>
      <c r="AK29">
        <v>22.463220000000003</v>
      </c>
      <c r="AL29">
        <v>61.549899999999994</v>
      </c>
      <c r="AM29">
        <v>0</v>
      </c>
      <c r="AN29">
        <v>0</v>
      </c>
      <c r="AO29">
        <v>7.1018640000000008</v>
      </c>
      <c r="AP29">
        <v>0</v>
      </c>
      <c r="AQ29">
        <v>10.4808</v>
      </c>
      <c r="AR29">
        <v>3.8792</v>
      </c>
      <c r="AS29">
        <v>4.431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714.40953317579863</v>
      </c>
      <c r="DN29">
        <v>22.048278551764565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269.99873238925198</v>
      </c>
      <c r="L30">
        <v>2.9993944393975616</v>
      </c>
      <c r="M30">
        <v>29.994069038767922</v>
      </c>
      <c r="N30">
        <v>30.003843467551938</v>
      </c>
      <c r="O30">
        <v>40.001961363895539</v>
      </c>
      <c r="P30">
        <v>14.997418414634147</v>
      </c>
      <c r="Q30">
        <v>2.9986534883720934</v>
      </c>
      <c r="R30">
        <v>2.9987561200923789</v>
      </c>
      <c r="S30">
        <v>3.0929083166332667</v>
      </c>
      <c r="T30">
        <v>0</v>
      </c>
      <c r="U30">
        <v>62.109476249077034</v>
      </c>
      <c r="V30">
        <v>1.9957571038251367</v>
      </c>
      <c r="W30">
        <v>4.9981191272727283</v>
      </c>
      <c r="X30">
        <v>15.000176227695031</v>
      </c>
      <c r="Y30">
        <v>0</v>
      </c>
      <c r="Z30">
        <v>2.8783097999999994</v>
      </c>
      <c r="AA30">
        <v>0</v>
      </c>
      <c r="AB30">
        <v>12.878799999999996</v>
      </c>
      <c r="AC30">
        <v>8.50136</v>
      </c>
      <c r="AD30">
        <v>12.01014</v>
      </c>
      <c r="AE30">
        <v>21.712782000000001</v>
      </c>
      <c r="AF30">
        <v>6.1515000000000013</v>
      </c>
      <c r="AG30">
        <v>27.54055872</v>
      </c>
      <c r="AH30">
        <v>58.603127999999998</v>
      </c>
      <c r="AI30">
        <v>0</v>
      </c>
      <c r="AJ30">
        <v>0</v>
      </c>
      <c r="AK30">
        <v>22.463220000000003</v>
      </c>
      <c r="AL30">
        <v>61.549899999999994</v>
      </c>
      <c r="AM30">
        <v>0</v>
      </c>
      <c r="AN30">
        <v>0</v>
      </c>
      <c r="AO30">
        <v>7.1018640000000008</v>
      </c>
      <c r="AP30">
        <v>0</v>
      </c>
      <c r="AQ30">
        <v>6.94353</v>
      </c>
      <c r="AR30">
        <v>3.8792</v>
      </c>
      <c r="AS30">
        <v>6.4988000000000001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717.7514313263531</v>
      </c>
      <c r="DN30">
        <v>22.150926940113592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269.99873238925198</v>
      </c>
      <c r="L31">
        <v>2.9993944393975616</v>
      </c>
      <c r="M31">
        <v>29.994069038767922</v>
      </c>
      <c r="N31">
        <v>30.003843467551938</v>
      </c>
      <c r="O31">
        <v>40.001961363895539</v>
      </c>
      <c r="P31">
        <v>14.997418414634147</v>
      </c>
      <c r="Q31">
        <v>2.9986534883720934</v>
      </c>
      <c r="R31">
        <v>2.9987561200923789</v>
      </c>
      <c r="S31">
        <v>3.0929083166332667</v>
      </c>
      <c r="T31">
        <v>0</v>
      </c>
      <c r="U31">
        <v>62.109476249077034</v>
      </c>
      <c r="V31">
        <v>1.9957571038251367</v>
      </c>
      <c r="W31">
        <v>4.9981191272727283</v>
      </c>
      <c r="X31">
        <v>15.000176227695031</v>
      </c>
      <c r="Y31">
        <v>0</v>
      </c>
      <c r="Z31">
        <v>2.8783097999999994</v>
      </c>
      <c r="AA31">
        <v>0</v>
      </c>
      <c r="AB31">
        <v>12.878799999999996</v>
      </c>
      <c r="AC31">
        <v>8.50136</v>
      </c>
      <c r="AD31">
        <v>12.01014</v>
      </c>
      <c r="AE31">
        <v>21.712782000000001</v>
      </c>
      <c r="AF31">
        <v>6.1515000000000013</v>
      </c>
      <c r="AG31">
        <v>27.54055872</v>
      </c>
      <c r="AH31">
        <v>61.639344000000001</v>
      </c>
      <c r="AI31">
        <v>0</v>
      </c>
      <c r="AJ31">
        <v>0</v>
      </c>
      <c r="AK31">
        <v>22.463220000000003</v>
      </c>
      <c r="AL31">
        <v>61.549899999999994</v>
      </c>
      <c r="AM31">
        <v>0</v>
      </c>
      <c r="AN31">
        <v>0</v>
      </c>
      <c r="AO31">
        <v>7.1018640000000008</v>
      </c>
      <c r="AP31">
        <v>0</v>
      </c>
      <c r="AQ31">
        <v>0</v>
      </c>
      <c r="AR31">
        <v>21.335599999999999</v>
      </c>
      <c r="AS31">
        <v>14.415520000000001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738.57755695550873</v>
      </c>
      <c r="DN31">
        <v>22.790607310958052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269.99873238925198</v>
      </c>
      <c r="L32">
        <v>2.9993944393975616</v>
      </c>
      <c r="M32">
        <v>29.994069038767922</v>
      </c>
      <c r="N32">
        <v>30.003843467551938</v>
      </c>
      <c r="O32">
        <v>40.001961363895539</v>
      </c>
      <c r="P32">
        <v>14.997418414634147</v>
      </c>
      <c r="Q32">
        <v>2.9986534883720934</v>
      </c>
      <c r="R32">
        <v>2.9987561200923789</v>
      </c>
      <c r="S32">
        <v>3.0929083166332667</v>
      </c>
      <c r="T32">
        <v>0</v>
      </c>
      <c r="U32">
        <v>62.109476249077034</v>
      </c>
      <c r="V32">
        <v>1.9957571038251367</v>
      </c>
      <c r="W32">
        <v>4.9981191272727283</v>
      </c>
      <c r="X32">
        <v>15.000176227695031</v>
      </c>
      <c r="Y32">
        <v>0</v>
      </c>
      <c r="Z32">
        <v>2.8783097999999994</v>
      </c>
      <c r="AA32">
        <v>0</v>
      </c>
      <c r="AB32">
        <v>12.878799999999996</v>
      </c>
      <c r="AC32">
        <v>8.50136</v>
      </c>
      <c r="AD32">
        <v>12.01014</v>
      </c>
      <c r="AE32">
        <v>21.712782000000001</v>
      </c>
      <c r="AF32">
        <v>6.1515000000000013</v>
      </c>
      <c r="AG32">
        <v>27.54055872</v>
      </c>
      <c r="AH32">
        <v>61.639344000000001</v>
      </c>
      <c r="AI32">
        <v>0</v>
      </c>
      <c r="AJ32">
        <v>0</v>
      </c>
      <c r="AK32">
        <v>22.463220000000003</v>
      </c>
      <c r="AL32">
        <v>61.549899999999994</v>
      </c>
      <c r="AM32">
        <v>0</v>
      </c>
      <c r="AN32">
        <v>0</v>
      </c>
      <c r="AO32">
        <v>7.1018640000000008</v>
      </c>
      <c r="AP32">
        <v>0</v>
      </c>
      <c r="AQ32">
        <v>0</v>
      </c>
      <c r="AR32">
        <v>21.335599999999999</v>
      </c>
      <c r="AS32">
        <v>14.415520000000001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738.57755695550873</v>
      </c>
      <c r="DN32">
        <v>22.790607310958052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283.62402466221033</v>
      </c>
      <c r="L33">
        <v>2.9993944393975616</v>
      </c>
      <c r="M33">
        <v>29.994069038767922</v>
      </c>
      <c r="N33">
        <v>30.003843467551938</v>
      </c>
      <c r="O33">
        <v>40.001961363895539</v>
      </c>
      <c r="P33">
        <v>14.997418414634147</v>
      </c>
      <c r="Q33">
        <v>2.9986534883720934</v>
      </c>
      <c r="R33">
        <v>2.9987561200923789</v>
      </c>
      <c r="S33">
        <v>3.0929083166332667</v>
      </c>
      <c r="T33">
        <v>0</v>
      </c>
      <c r="U33">
        <v>62.109476249077034</v>
      </c>
      <c r="V33">
        <v>1.9957571038251367</v>
      </c>
      <c r="W33">
        <v>4.9981191272727283</v>
      </c>
      <c r="X33">
        <v>15.000176227695031</v>
      </c>
      <c r="Y33">
        <v>0</v>
      </c>
      <c r="Z33">
        <v>2.8783097999999994</v>
      </c>
      <c r="AA33">
        <v>0</v>
      </c>
      <c r="AB33">
        <v>12.878799999999996</v>
      </c>
      <c r="AC33">
        <v>4.2506799999999991</v>
      </c>
      <c r="AD33">
        <v>12.01014</v>
      </c>
      <c r="AE33">
        <v>21.712782000000001</v>
      </c>
      <c r="AF33">
        <v>6.1515000000000013</v>
      </c>
      <c r="AG33">
        <v>27.54055872</v>
      </c>
      <c r="AH33">
        <v>61.639344000000001</v>
      </c>
      <c r="AI33">
        <v>0</v>
      </c>
      <c r="AJ33">
        <v>0</v>
      </c>
      <c r="AK33">
        <v>22.463220000000003</v>
      </c>
      <c r="AL33">
        <v>61.549899999999994</v>
      </c>
      <c r="AM33">
        <v>0</v>
      </c>
      <c r="AN33">
        <v>0</v>
      </c>
      <c r="AO33">
        <v>7.1018640000000008</v>
      </c>
      <c r="AP33">
        <v>0</v>
      </c>
      <c r="AQ33">
        <v>0</v>
      </c>
      <c r="AR33">
        <v>3.8792</v>
      </c>
      <c r="AS33">
        <v>14.415520000000001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730.73656462359236</v>
      </c>
      <c r="DN33">
        <v>22.549811915832734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275.24304091297773</v>
      </c>
      <c r="L34">
        <v>4.9886158553761266</v>
      </c>
      <c r="M34">
        <v>29.994069038767922</v>
      </c>
      <c r="N34">
        <v>30.003843467551938</v>
      </c>
      <c r="O34">
        <v>40.001961363895539</v>
      </c>
      <c r="P34">
        <v>14.997418414634147</v>
      </c>
      <c r="Q34">
        <v>3</v>
      </c>
      <c r="R34">
        <v>3.0915260960334034</v>
      </c>
      <c r="S34">
        <v>3.0911519674355494</v>
      </c>
      <c r="T34">
        <v>0</v>
      </c>
      <c r="U34">
        <v>62.109476249077034</v>
      </c>
      <c r="V34">
        <v>1.996157711442786</v>
      </c>
      <c r="W34">
        <v>5.0056123117223317</v>
      </c>
      <c r="X34">
        <v>14.997657284768213</v>
      </c>
      <c r="Y34">
        <v>0</v>
      </c>
      <c r="Z34">
        <v>2.8783097999999994</v>
      </c>
      <c r="AA34">
        <v>0</v>
      </c>
      <c r="AB34">
        <v>12.878799999999996</v>
      </c>
      <c r="AC34">
        <v>4.2506799999999991</v>
      </c>
      <c r="AD34">
        <v>12.01014</v>
      </c>
      <c r="AE34">
        <v>21.712782000000001</v>
      </c>
      <c r="AF34">
        <v>6.1515000000000013</v>
      </c>
      <c r="AG34">
        <v>27.54055872</v>
      </c>
      <c r="AH34">
        <v>61.639344000000001</v>
      </c>
      <c r="AI34">
        <v>0</v>
      </c>
      <c r="AJ34">
        <v>0</v>
      </c>
      <c r="AK34">
        <v>22.463220000000003</v>
      </c>
      <c r="AL34">
        <v>61.549899999999994</v>
      </c>
      <c r="AM34">
        <v>0</v>
      </c>
      <c r="AN34">
        <v>0</v>
      </c>
      <c r="AO34">
        <v>7.1018640000000008</v>
      </c>
      <c r="AP34">
        <v>0</v>
      </c>
      <c r="AQ34">
        <v>0</v>
      </c>
      <c r="AR34">
        <v>3.8792</v>
      </c>
      <c r="AS34">
        <v>14.415520000000001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724.63012247597612</v>
      </c>
      <c r="DN34">
        <v>22.362226717706541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278.28995334754796</v>
      </c>
      <c r="L35">
        <v>2.999359808796227</v>
      </c>
      <c r="M35">
        <v>29.994069038767922</v>
      </c>
      <c r="N35">
        <v>30.003843467551938</v>
      </c>
      <c r="O35">
        <v>40.001961363895539</v>
      </c>
      <c r="P35">
        <v>14.997418414634147</v>
      </c>
      <c r="Q35">
        <v>3</v>
      </c>
      <c r="R35">
        <v>3.0942532090027517</v>
      </c>
      <c r="S35">
        <v>5.1022049079754606</v>
      </c>
      <c r="T35">
        <v>0</v>
      </c>
      <c r="U35">
        <v>62.109476249077034</v>
      </c>
      <c r="V35">
        <v>1.996157711442786</v>
      </c>
      <c r="W35">
        <v>5.0056123117223317</v>
      </c>
      <c r="X35">
        <v>14.997657284768213</v>
      </c>
      <c r="Y35">
        <v>0</v>
      </c>
      <c r="Z35">
        <v>2.8638167999999995</v>
      </c>
      <c r="AA35">
        <v>0</v>
      </c>
      <c r="AB35">
        <v>12.878799999999996</v>
      </c>
      <c r="AC35">
        <v>4.2506799999999991</v>
      </c>
      <c r="AD35">
        <v>12.01014</v>
      </c>
      <c r="AE35">
        <v>21.712782000000001</v>
      </c>
      <c r="AF35">
        <v>6.1515000000000013</v>
      </c>
      <c r="AG35">
        <v>27.54055872</v>
      </c>
      <c r="AH35">
        <v>61.639344000000001</v>
      </c>
      <c r="AI35">
        <v>0</v>
      </c>
      <c r="AJ35">
        <v>0</v>
      </c>
      <c r="AK35">
        <v>22.463220000000003</v>
      </c>
      <c r="AL35">
        <v>60.683</v>
      </c>
      <c r="AM35">
        <v>0</v>
      </c>
      <c r="AN35">
        <v>0</v>
      </c>
      <c r="AO35">
        <v>7.1018640000000008</v>
      </c>
      <c r="AP35">
        <v>0</v>
      </c>
      <c r="AQ35">
        <v>0</v>
      </c>
      <c r="AR35">
        <v>3.8792</v>
      </c>
      <c r="AS35">
        <v>4.431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717.06792128704126</v>
      </c>
      <c r="DN35">
        <v>22.129951348141098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278.29562643547473</v>
      </c>
      <c r="L36">
        <v>2.999359808796227</v>
      </c>
      <c r="M36">
        <v>29.994069038767922</v>
      </c>
      <c r="N36">
        <v>30.003843467551938</v>
      </c>
      <c r="O36">
        <v>40.001961363895539</v>
      </c>
      <c r="P36">
        <v>14.997418414634147</v>
      </c>
      <c r="Q36">
        <v>3</v>
      </c>
      <c r="R36">
        <v>3.8454577785630155</v>
      </c>
      <c r="S36">
        <v>5.1022049079754606</v>
      </c>
      <c r="T36">
        <v>0</v>
      </c>
      <c r="U36">
        <v>62.109476249077034</v>
      </c>
      <c r="V36">
        <v>1.996157711442786</v>
      </c>
      <c r="W36">
        <v>5.0056123117223317</v>
      </c>
      <c r="X36">
        <v>14.997657284768213</v>
      </c>
      <c r="Y36">
        <v>0</v>
      </c>
      <c r="Z36">
        <v>2.8638167999999995</v>
      </c>
      <c r="AA36">
        <v>0</v>
      </c>
      <c r="AB36">
        <v>12.878799999999996</v>
      </c>
      <c r="AC36">
        <v>4.2506799999999991</v>
      </c>
      <c r="AD36">
        <v>12.01014</v>
      </c>
      <c r="AE36">
        <v>21.712782000000001</v>
      </c>
      <c r="AF36">
        <v>6.1515000000000013</v>
      </c>
      <c r="AG36">
        <v>27.54055872</v>
      </c>
      <c r="AH36">
        <v>61.639344000000001</v>
      </c>
      <c r="AI36">
        <v>0</v>
      </c>
      <c r="AJ36">
        <v>0</v>
      </c>
      <c r="AK36">
        <v>22.463220000000003</v>
      </c>
      <c r="AL36">
        <v>60.683</v>
      </c>
      <c r="AM36">
        <v>0</v>
      </c>
      <c r="AN36">
        <v>0</v>
      </c>
      <c r="AO36">
        <v>7.1018640000000008</v>
      </c>
      <c r="AP36">
        <v>0</v>
      </c>
      <c r="AQ36">
        <v>0</v>
      </c>
      <c r="AR36">
        <v>3.8792</v>
      </c>
      <c r="AS36">
        <v>4.431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717.80224423533718</v>
      </c>
      <c r="DN36">
        <v>22.152506057332154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279.11676483966943</v>
      </c>
      <c r="L37">
        <v>2.999359808796227</v>
      </c>
      <c r="M37">
        <v>29.994069038767922</v>
      </c>
      <c r="N37">
        <v>30.003843467551938</v>
      </c>
      <c r="O37">
        <v>40.001961363895539</v>
      </c>
      <c r="P37">
        <v>14.997418414634147</v>
      </c>
      <c r="Q37">
        <v>3</v>
      </c>
      <c r="R37">
        <v>7.2610428247036793</v>
      </c>
      <c r="S37">
        <v>5.5439683461224485</v>
      </c>
      <c r="T37">
        <v>0</v>
      </c>
      <c r="U37">
        <v>62.109476249077034</v>
      </c>
      <c r="V37">
        <v>1.996157711442786</v>
      </c>
      <c r="W37">
        <v>5.0056123117223317</v>
      </c>
      <c r="X37">
        <v>14.997657284768213</v>
      </c>
      <c r="Y37">
        <v>0</v>
      </c>
      <c r="Z37">
        <v>2.8638167999999995</v>
      </c>
      <c r="AA37">
        <v>0</v>
      </c>
      <c r="AB37">
        <v>8.1955999999999989</v>
      </c>
      <c r="AC37">
        <v>4.2506799999999991</v>
      </c>
      <c r="AD37">
        <v>12.01014</v>
      </c>
      <c r="AE37">
        <v>21.712782000000001</v>
      </c>
      <c r="AF37">
        <v>6.1515000000000013</v>
      </c>
      <c r="AG37">
        <v>27.54055872</v>
      </c>
      <c r="AH37">
        <v>61.639344000000001</v>
      </c>
      <c r="AI37">
        <v>0</v>
      </c>
      <c r="AJ37">
        <v>0</v>
      </c>
      <c r="AK37">
        <v>22.463220000000003</v>
      </c>
      <c r="AL37">
        <v>60.683</v>
      </c>
      <c r="AM37">
        <v>0</v>
      </c>
      <c r="AN37">
        <v>0</v>
      </c>
      <c r="AO37">
        <v>7.7474879999999997</v>
      </c>
      <c r="AP37">
        <v>0</v>
      </c>
      <c r="AQ37">
        <v>0</v>
      </c>
      <c r="AR37">
        <v>3.8792</v>
      </c>
      <c r="AS37">
        <v>4.431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718.42179591103718</v>
      </c>
      <c r="DN37">
        <v>22.173865270114433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279.14742548548372</v>
      </c>
      <c r="L38">
        <v>3.9270710610639461</v>
      </c>
      <c r="M38">
        <v>29.994069038767922</v>
      </c>
      <c r="N38">
        <v>30.003843467551938</v>
      </c>
      <c r="O38">
        <v>40.001961363895539</v>
      </c>
      <c r="P38">
        <v>14.997418414634147</v>
      </c>
      <c r="Q38">
        <v>3</v>
      </c>
      <c r="R38">
        <v>7.2610428247036793</v>
      </c>
      <c r="S38">
        <v>5.5439683461224485</v>
      </c>
      <c r="T38">
        <v>0</v>
      </c>
      <c r="U38">
        <v>62.109476249077034</v>
      </c>
      <c r="V38">
        <v>1.996157711442786</v>
      </c>
      <c r="W38">
        <v>5.0056123117223317</v>
      </c>
      <c r="X38">
        <v>14.997657284768213</v>
      </c>
      <c r="Y38">
        <v>0</v>
      </c>
      <c r="Z38">
        <v>2.8638167999999995</v>
      </c>
      <c r="AA38">
        <v>0</v>
      </c>
      <c r="AB38">
        <v>8.1955999999999989</v>
      </c>
      <c r="AC38">
        <v>4.2506799999999991</v>
      </c>
      <c r="AD38">
        <v>12.01014</v>
      </c>
      <c r="AE38">
        <v>21.712782000000001</v>
      </c>
      <c r="AF38">
        <v>6.1515000000000013</v>
      </c>
      <c r="AG38">
        <v>27.54055872</v>
      </c>
      <c r="AH38">
        <v>61.639344000000001</v>
      </c>
      <c r="AI38">
        <v>0</v>
      </c>
      <c r="AJ38">
        <v>0</v>
      </c>
      <c r="AK38">
        <v>22.463220000000003</v>
      </c>
      <c r="AL38">
        <v>60.683</v>
      </c>
      <c r="AM38">
        <v>0</v>
      </c>
      <c r="AN38">
        <v>0</v>
      </c>
      <c r="AO38">
        <v>7.7474879999999997</v>
      </c>
      <c r="AP38">
        <v>0</v>
      </c>
      <c r="AQ38">
        <v>0</v>
      </c>
      <c r="AR38">
        <v>3.8792</v>
      </c>
      <c r="AS38">
        <v>4.431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719.35160847263955</v>
      </c>
      <c r="DN38">
        <v>22.202424606594128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280.03649583789127</v>
      </c>
      <c r="L39">
        <v>3.7518280302457465</v>
      </c>
      <c r="M39">
        <v>29.994069038767922</v>
      </c>
      <c r="N39">
        <v>30.003843467551938</v>
      </c>
      <c r="O39">
        <v>40.001961363895539</v>
      </c>
      <c r="P39">
        <v>14.997418414634147</v>
      </c>
      <c r="Q39">
        <v>3</v>
      </c>
      <c r="R39">
        <v>7.7966582703016254</v>
      </c>
      <c r="S39">
        <v>5.986362703703703</v>
      </c>
      <c r="T39">
        <v>0</v>
      </c>
      <c r="U39">
        <v>62.109476249077034</v>
      </c>
      <c r="V39">
        <v>1.996157711442786</v>
      </c>
      <c r="W39">
        <v>5.0056123117223317</v>
      </c>
      <c r="X39">
        <v>14.997657284768213</v>
      </c>
      <c r="Y39">
        <v>0</v>
      </c>
      <c r="Z39">
        <v>2.8638167999999995</v>
      </c>
      <c r="AA39">
        <v>0</v>
      </c>
      <c r="AB39">
        <v>8.1955999999999989</v>
      </c>
      <c r="AC39">
        <v>4.2506799999999991</v>
      </c>
      <c r="AD39">
        <v>12.01014</v>
      </c>
      <c r="AE39">
        <v>21.712782000000001</v>
      </c>
      <c r="AF39">
        <v>6.1515000000000013</v>
      </c>
      <c r="AG39">
        <v>27.54055872</v>
      </c>
      <c r="AH39">
        <v>51.366119999999988</v>
      </c>
      <c r="AI39">
        <v>0</v>
      </c>
      <c r="AJ39">
        <v>0</v>
      </c>
      <c r="AK39">
        <v>22.463220000000003</v>
      </c>
      <c r="AL39">
        <v>60.683</v>
      </c>
      <c r="AM39">
        <v>0</v>
      </c>
      <c r="AN39">
        <v>0</v>
      </c>
      <c r="AO39">
        <v>7.7474879999999997</v>
      </c>
      <c r="AP39">
        <v>0</v>
      </c>
      <c r="AQ39">
        <v>0</v>
      </c>
      <c r="AR39">
        <v>3.8792</v>
      </c>
      <c r="AS39">
        <v>4.431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711.02594674784564</v>
      </c>
      <c r="DN39">
        <v>21.946699456156573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280.06571672622442</v>
      </c>
      <c r="L40">
        <v>3.7518280302457465</v>
      </c>
      <c r="M40">
        <v>29.994069038767922</v>
      </c>
      <c r="N40">
        <v>30.003843467551938</v>
      </c>
      <c r="O40">
        <v>40.001961363895539</v>
      </c>
      <c r="P40">
        <v>14.997418414634147</v>
      </c>
      <c r="Q40">
        <v>3</v>
      </c>
      <c r="R40">
        <v>7.7966582703016254</v>
      </c>
      <c r="S40">
        <v>5.986362703703703</v>
      </c>
      <c r="T40">
        <v>0</v>
      </c>
      <c r="U40">
        <v>62.109476249077034</v>
      </c>
      <c r="V40">
        <v>1.996157711442786</v>
      </c>
      <c r="W40">
        <v>5.0056123117223317</v>
      </c>
      <c r="X40">
        <v>14.997657284768213</v>
      </c>
      <c r="Y40">
        <v>0</v>
      </c>
      <c r="Z40">
        <v>2.8638167999999995</v>
      </c>
      <c r="AA40">
        <v>0</v>
      </c>
      <c r="AB40">
        <v>8.1955999999999989</v>
      </c>
      <c r="AC40">
        <v>4.2506799999999991</v>
      </c>
      <c r="AD40">
        <v>12.01014</v>
      </c>
      <c r="AE40">
        <v>21.712782000000001</v>
      </c>
      <c r="AF40">
        <v>6.1515000000000013</v>
      </c>
      <c r="AG40">
        <v>27.54055872</v>
      </c>
      <c r="AH40">
        <v>51.366119999999988</v>
      </c>
      <c r="AI40">
        <v>0</v>
      </c>
      <c r="AJ40">
        <v>0</v>
      </c>
      <c r="AK40">
        <v>22.463220000000003</v>
      </c>
      <c r="AL40">
        <v>60.683</v>
      </c>
      <c r="AM40">
        <v>0</v>
      </c>
      <c r="AN40">
        <v>0</v>
      </c>
      <c r="AO40">
        <v>7.7474879999999997</v>
      </c>
      <c r="AP40">
        <v>0</v>
      </c>
      <c r="AQ40">
        <v>0</v>
      </c>
      <c r="AR40">
        <v>8.7281999999999993</v>
      </c>
      <c r="AS40">
        <v>4.431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715.75879641513848</v>
      </c>
      <c r="DN40">
        <v>22.092070677196901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278.29063537698357</v>
      </c>
      <c r="L41">
        <v>3.7518280302457465</v>
      </c>
      <c r="M41">
        <v>29.994069038767922</v>
      </c>
      <c r="N41">
        <v>30.003843467551938</v>
      </c>
      <c r="O41">
        <v>40.001961363895539</v>
      </c>
      <c r="P41">
        <v>14.997418414634147</v>
      </c>
      <c r="Q41">
        <v>3</v>
      </c>
      <c r="R41">
        <v>5.1518808612440194</v>
      </c>
      <c r="S41">
        <v>5.986362703703703</v>
      </c>
      <c r="T41">
        <v>0</v>
      </c>
      <c r="U41">
        <v>62.109476249077034</v>
      </c>
      <c r="V41">
        <v>1.9957571038251367</v>
      </c>
      <c r="W41">
        <v>5.0056123117223317</v>
      </c>
      <c r="X41">
        <v>14.997657284768213</v>
      </c>
      <c r="Y41">
        <v>0</v>
      </c>
      <c r="Z41">
        <v>2.8638167999999995</v>
      </c>
      <c r="AA41">
        <v>0</v>
      </c>
      <c r="AB41">
        <v>8.1955999999999989</v>
      </c>
      <c r="AC41">
        <v>4.2506799999999991</v>
      </c>
      <c r="AD41">
        <v>12.01014</v>
      </c>
      <c r="AE41">
        <v>21.712782000000001</v>
      </c>
      <c r="AF41">
        <v>6.1515000000000013</v>
      </c>
      <c r="AG41">
        <v>27.54055872</v>
      </c>
      <c r="AH41">
        <v>51.366119999999988</v>
      </c>
      <c r="AI41">
        <v>0</v>
      </c>
      <c r="AJ41">
        <v>0</v>
      </c>
      <c r="AK41">
        <v>22.463220000000003</v>
      </c>
      <c r="AL41">
        <v>60.683</v>
      </c>
      <c r="AM41">
        <v>0</v>
      </c>
      <c r="AN41">
        <v>0</v>
      </c>
      <c r="AO41">
        <v>7.7474879999999997</v>
      </c>
      <c r="AP41">
        <v>0</v>
      </c>
      <c r="AQ41">
        <v>0</v>
      </c>
      <c r="AR41">
        <v>21.335599999999999</v>
      </c>
      <c r="AS41">
        <v>5.9080000000000004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725.13494686443335</v>
      </c>
      <c r="DN41">
        <v>22.380060861985907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278.29583924741036</v>
      </c>
      <c r="L42">
        <v>3.7518280302457465</v>
      </c>
      <c r="M42">
        <v>29.994069038767922</v>
      </c>
      <c r="N42">
        <v>30.003843467551938</v>
      </c>
      <c r="O42">
        <v>40.001961363895539</v>
      </c>
      <c r="P42">
        <v>14.997418414634147</v>
      </c>
      <c r="Q42">
        <v>3</v>
      </c>
      <c r="R42">
        <v>5.1518808612440194</v>
      </c>
      <c r="S42">
        <v>5.986362703703703</v>
      </c>
      <c r="T42">
        <v>0</v>
      </c>
      <c r="U42">
        <v>62.109476249077034</v>
      </c>
      <c r="V42">
        <v>1.9957571038251367</v>
      </c>
      <c r="W42">
        <v>5.0056123117223317</v>
      </c>
      <c r="X42">
        <v>14.997657284768213</v>
      </c>
      <c r="Y42">
        <v>0</v>
      </c>
      <c r="Z42">
        <v>2.8638167999999995</v>
      </c>
      <c r="AA42">
        <v>0</v>
      </c>
      <c r="AB42">
        <v>8.1955999999999989</v>
      </c>
      <c r="AC42">
        <v>4.2506799999999991</v>
      </c>
      <c r="AD42">
        <v>12.01014</v>
      </c>
      <c r="AE42">
        <v>21.712782000000001</v>
      </c>
      <c r="AF42">
        <v>6.1515000000000013</v>
      </c>
      <c r="AG42">
        <v>27.54055872</v>
      </c>
      <c r="AH42">
        <v>51.366119999999988</v>
      </c>
      <c r="AI42">
        <v>0</v>
      </c>
      <c r="AJ42">
        <v>0</v>
      </c>
      <c r="AK42">
        <v>22.463220000000003</v>
      </c>
      <c r="AL42">
        <v>60.683</v>
      </c>
      <c r="AM42">
        <v>0</v>
      </c>
      <c r="AN42">
        <v>0</v>
      </c>
      <c r="AO42">
        <v>7.7474879999999997</v>
      </c>
      <c r="AP42">
        <v>0</v>
      </c>
      <c r="AQ42">
        <v>0</v>
      </c>
      <c r="AR42">
        <v>21.335599999999999</v>
      </c>
      <c r="AS42">
        <v>14.415520000000001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733.39392581650588</v>
      </c>
      <c r="DN42">
        <v>22.633805780340246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279.77460597114111</v>
      </c>
      <c r="L43">
        <v>3.7518280302457465</v>
      </c>
      <c r="M43">
        <v>29.994069038767922</v>
      </c>
      <c r="N43">
        <v>30.003843467551938</v>
      </c>
      <c r="O43">
        <v>40.001961363895539</v>
      </c>
      <c r="P43">
        <v>14.997418414634147</v>
      </c>
      <c r="Q43">
        <v>3</v>
      </c>
      <c r="R43">
        <v>7.6518356814683237</v>
      </c>
      <c r="S43">
        <v>5.947736199391171</v>
      </c>
      <c r="T43">
        <v>0</v>
      </c>
      <c r="U43">
        <v>62.109476249077034</v>
      </c>
      <c r="V43">
        <v>2</v>
      </c>
      <c r="W43">
        <v>4.9981185324553152</v>
      </c>
      <c r="X43">
        <v>15</v>
      </c>
      <c r="Y43">
        <v>0</v>
      </c>
      <c r="Z43">
        <v>2.8638167999999995</v>
      </c>
      <c r="AA43">
        <v>0</v>
      </c>
      <c r="AB43">
        <v>8.1955999999999989</v>
      </c>
      <c r="AC43">
        <v>4.2506799999999991</v>
      </c>
      <c r="AD43">
        <v>12.01014</v>
      </c>
      <c r="AE43">
        <v>21.712782000000001</v>
      </c>
      <c r="AF43">
        <v>6.1515000000000013</v>
      </c>
      <c r="AG43">
        <v>27.54055872</v>
      </c>
      <c r="AH43">
        <v>51.366119999999988</v>
      </c>
      <c r="AI43">
        <v>0</v>
      </c>
      <c r="AJ43">
        <v>0</v>
      </c>
      <c r="AK43">
        <v>22.463220000000003</v>
      </c>
      <c r="AL43">
        <v>60.683</v>
      </c>
      <c r="AM43">
        <v>0</v>
      </c>
      <c r="AN43">
        <v>0</v>
      </c>
      <c r="AO43">
        <v>8.0057375999999998</v>
      </c>
      <c r="AP43">
        <v>0</v>
      </c>
      <c r="AQ43">
        <v>0</v>
      </c>
      <c r="AR43">
        <v>5.8187999999999986</v>
      </c>
      <c r="AS43">
        <v>14.415520000000001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722.41104547207419</v>
      </c>
      <c r="DN43">
        <v>22.297322596553911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279.79656353040747</v>
      </c>
      <c r="L44">
        <v>3.7518280302457465</v>
      </c>
      <c r="M44">
        <v>29.994069038767922</v>
      </c>
      <c r="N44">
        <v>30.003843467551938</v>
      </c>
      <c r="O44">
        <v>40.001961363895539</v>
      </c>
      <c r="P44">
        <v>14.997418414634147</v>
      </c>
      <c r="Q44">
        <v>3</v>
      </c>
      <c r="R44">
        <v>7.6518356814683237</v>
      </c>
      <c r="S44">
        <v>5.947736199391171</v>
      </c>
      <c r="T44">
        <v>0</v>
      </c>
      <c r="U44">
        <v>62.109476249077034</v>
      </c>
      <c r="V44">
        <v>2</v>
      </c>
      <c r="W44">
        <v>4.998528427925665</v>
      </c>
      <c r="X44">
        <v>14.998432161790694</v>
      </c>
      <c r="Y44">
        <v>0</v>
      </c>
      <c r="Z44">
        <v>2.8638167999999995</v>
      </c>
      <c r="AA44">
        <v>0</v>
      </c>
      <c r="AB44">
        <v>8.1955999999999989</v>
      </c>
      <c r="AC44">
        <v>4.2506799999999991</v>
      </c>
      <c r="AD44">
        <v>12.01014</v>
      </c>
      <c r="AE44">
        <v>21.712782000000001</v>
      </c>
      <c r="AF44">
        <v>6.1515000000000013</v>
      </c>
      <c r="AG44">
        <v>27.54055872</v>
      </c>
      <c r="AH44">
        <v>51.366119999999988</v>
      </c>
      <c r="AI44">
        <v>0</v>
      </c>
      <c r="AJ44">
        <v>0</v>
      </c>
      <c r="AK44">
        <v>22.463220000000003</v>
      </c>
      <c r="AL44">
        <v>60.683</v>
      </c>
      <c r="AM44">
        <v>0</v>
      </c>
      <c r="AN44">
        <v>0</v>
      </c>
      <c r="AO44">
        <v>8.0057375999999998</v>
      </c>
      <c r="AP44">
        <v>0</v>
      </c>
      <c r="AQ44">
        <v>0</v>
      </c>
      <c r="AR44">
        <v>5.8187999999999986</v>
      </c>
      <c r="AS44">
        <v>4.431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712.74424791656634</v>
      </c>
      <c r="DN44">
        <v>22.000399768589332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279.77460597114111</v>
      </c>
      <c r="L45">
        <v>3.9785499651580043</v>
      </c>
      <c r="M45">
        <v>29.994069038767922</v>
      </c>
      <c r="N45">
        <v>30.003843467551938</v>
      </c>
      <c r="O45">
        <v>40.001961363895539</v>
      </c>
      <c r="P45">
        <v>14.997418414634147</v>
      </c>
      <c r="Q45">
        <v>3</v>
      </c>
      <c r="R45">
        <v>9.3332694503150755</v>
      </c>
      <c r="S45">
        <v>5.947736199391171</v>
      </c>
      <c r="T45">
        <v>0</v>
      </c>
      <c r="U45">
        <v>62.109476249077034</v>
      </c>
      <c r="V45">
        <v>2</v>
      </c>
      <c r="W45">
        <v>4.998528427925665</v>
      </c>
      <c r="X45">
        <v>14.998432161790694</v>
      </c>
      <c r="Y45">
        <v>0</v>
      </c>
      <c r="Z45">
        <v>2.8638167999999995</v>
      </c>
      <c r="AA45">
        <v>0</v>
      </c>
      <c r="AB45">
        <v>8.7809999999999988</v>
      </c>
      <c r="AC45">
        <v>4.2506799999999991</v>
      </c>
      <c r="AD45">
        <v>12.01014</v>
      </c>
      <c r="AE45">
        <v>21.712782000000001</v>
      </c>
      <c r="AF45">
        <v>6.1515000000000013</v>
      </c>
      <c r="AG45">
        <v>27.54055872</v>
      </c>
      <c r="AH45">
        <v>41.092895999999989</v>
      </c>
      <c r="AI45">
        <v>0</v>
      </c>
      <c r="AJ45">
        <v>0</v>
      </c>
      <c r="AK45">
        <v>22.463220000000003</v>
      </c>
      <c r="AL45">
        <v>61.549899999999994</v>
      </c>
      <c r="AM45">
        <v>0</v>
      </c>
      <c r="AN45">
        <v>0</v>
      </c>
      <c r="AO45">
        <v>8.0057375999999998</v>
      </c>
      <c r="AP45">
        <v>0</v>
      </c>
      <c r="AQ45">
        <v>0</v>
      </c>
      <c r="AR45">
        <v>5.8187999999999986</v>
      </c>
      <c r="AS45">
        <v>4.431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706.01617698125335</v>
      </c>
      <c r="DN45">
        <v>21.79374484839478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279.79656353040747</v>
      </c>
      <c r="L46">
        <v>3.9785499651580043</v>
      </c>
      <c r="M46">
        <v>29.994069038767922</v>
      </c>
      <c r="N46">
        <v>30.003843467551938</v>
      </c>
      <c r="O46">
        <v>40.001961363895539</v>
      </c>
      <c r="P46">
        <v>14.997418414634147</v>
      </c>
      <c r="Q46">
        <v>3</v>
      </c>
      <c r="R46">
        <v>9.3332694503150755</v>
      </c>
      <c r="S46">
        <v>5.947736199391171</v>
      </c>
      <c r="T46">
        <v>0</v>
      </c>
      <c r="U46">
        <v>62.109476249077034</v>
      </c>
      <c r="V46">
        <v>2</v>
      </c>
      <c r="W46">
        <v>4.998528427925665</v>
      </c>
      <c r="X46">
        <v>14.998432161790694</v>
      </c>
      <c r="Y46">
        <v>0</v>
      </c>
      <c r="Z46">
        <v>2.8638167999999995</v>
      </c>
      <c r="AA46">
        <v>0</v>
      </c>
      <c r="AB46">
        <v>8.7809999999999988</v>
      </c>
      <c r="AC46">
        <v>4.2506799999999991</v>
      </c>
      <c r="AD46">
        <v>12.01014</v>
      </c>
      <c r="AE46">
        <v>21.712782000000001</v>
      </c>
      <c r="AF46">
        <v>6.1515000000000013</v>
      </c>
      <c r="AG46">
        <v>27.54055872</v>
      </c>
      <c r="AH46">
        <v>41.092895999999989</v>
      </c>
      <c r="AI46">
        <v>0</v>
      </c>
      <c r="AJ46">
        <v>0</v>
      </c>
      <c r="AK46">
        <v>22.463220000000003</v>
      </c>
      <c r="AL46">
        <v>61.549899999999994</v>
      </c>
      <c r="AM46">
        <v>0</v>
      </c>
      <c r="AN46">
        <v>0</v>
      </c>
      <c r="AO46">
        <v>8.0057375999999998</v>
      </c>
      <c r="AP46">
        <v>0</v>
      </c>
      <c r="AQ46">
        <v>0</v>
      </c>
      <c r="AR46">
        <v>5.8187999999999986</v>
      </c>
      <c r="AS46">
        <v>4.431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706.03747997846676</v>
      </c>
      <c r="DN46">
        <v>21.794399410447781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279.66316191872642</v>
      </c>
      <c r="L47">
        <v>2.999357719598728</v>
      </c>
      <c r="M47">
        <v>29.994069038767922</v>
      </c>
      <c r="N47">
        <v>30.003843467551938</v>
      </c>
      <c r="O47">
        <v>40.001961363895539</v>
      </c>
      <c r="P47">
        <v>14.997418414634147</v>
      </c>
      <c r="Q47">
        <v>3</v>
      </c>
      <c r="R47">
        <v>8.6568287924725578</v>
      </c>
      <c r="S47">
        <v>5.6554973884892084</v>
      </c>
      <c r="T47">
        <v>0</v>
      </c>
      <c r="U47">
        <v>62.109476249077034</v>
      </c>
      <c r="V47">
        <v>2</v>
      </c>
      <c r="W47">
        <v>5.2339247991967861</v>
      </c>
      <c r="X47">
        <v>14.998432161790694</v>
      </c>
      <c r="Y47">
        <v>0</v>
      </c>
      <c r="Z47">
        <v>2.8638167999999995</v>
      </c>
      <c r="AA47">
        <v>0</v>
      </c>
      <c r="AB47">
        <v>11.567503999999996</v>
      </c>
      <c r="AC47">
        <v>4.2506799999999991</v>
      </c>
      <c r="AD47">
        <v>12.01014</v>
      </c>
      <c r="AE47">
        <v>21.712782000000001</v>
      </c>
      <c r="AF47">
        <v>6.1515000000000013</v>
      </c>
      <c r="AG47">
        <v>27.54055872</v>
      </c>
      <c r="AH47">
        <v>41.092895999999989</v>
      </c>
      <c r="AI47">
        <v>0</v>
      </c>
      <c r="AJ47">
        <v>0</v>
      </c>
      <c r="AK47">
        <v>22.463220000000003</v>
      </c>
      <c r="AL47">
        <v>61.549899999999994</v>
      </c>
      <c r="AM47">
        <v>0</v>
      </c>
      <c r="AN47">
        <v>0</v>
      </c>
      <c r="AO47">
        <v>9.0387359999999983</v>
      </c>
      <c r="AP47">
        <v>0</v>
      </c>
      <c r="AQ47">
        <v>0</v>
      </c>
      <c r="AR47">
        <v>5.8187999999999986</v>
      </c>
      <c r="AS47">
        <v>4.431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707.94785202310322</v>
      </c>
      <c r="DN47">
        <v>21.857652811097601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279.69551226985567</v>
      </c>
      <c r="L48">
        <v>2.999357719598728</v>
      </c>
      <c r="M48">
        <v>29.994069038767922</v>
      </c>
      <c r="N48">
        <v>30.003843467551938</v>
      </c>
      <c r="O48">
        <v>40.001961363895539</v>
      </c>
      <c r="P48">
        <v>14.997418414634147</v>
      </c>
      <c r="Q48">
        <v>3</v>
      </c>
      <c r="R48">
        <v>8.6568287924725578</v>
      </c>
      <c r="S48">
        <v>5.6554973884892084</v>
      </c>
      <c r="T48">
        <v>0</v>
      </c>
      <c r="U48">
        <v>62.109476249077034</v>
      </c>
      <c r="V48">
        <v>2</v>
      </c>
      <c r="W48">
        <v>5.2339247991967861</v>
      </c>
      <c r="X48">
        <v>14.998432161790694</v>
      </c>
      <c r="Y48">
        <v>0</v>
      </c>
      <c r="Z48">
        <v>2.8638167999999995</v>
      </c>
      <c r="AA48">
        <v>0</v>
      </c>
      <c r="AB48">
        <v>11.567503999999996</v>
      </c>
      <c r="AC48">
        <v>4.2506799999999991</v>
      </c>
      <c r="AD48">
        <v>12.01014</v>
      </c>
      <c r="AE48">
        <v>21.712782000000001</v>
      </c>
      <c r="AF48">
        <v>6.1515000000000013</v>
      </c>
      <c r="AG48">
        <v>27.54055872</v>
      </c>
      <c r="AH48">
        <v>41.092895999999989</v>
      </c>
      <c r="AI48">
        <v>0</v>
      </c>
      <c r="AJ48">
        <v>0</v>
      </c>
      <c r="AK48">
        <v>22.463220000000003</v>
      </c>
      <c r="AL48">
        <v>61.549899999999994</v>
      </c>
      <c r="AM48">
        <v>0</v>
      </c>
      <c r="AN48">
        <v>0</v>
      </c>
      <c r="AO48">
        <v>9.0387359999999983</v>
      </c>
      <c r="AP48">
        <v>0</v>
      </c>
      <c r="AQ48">
        <v>0</v>
      </c>
      <c r="AR48">
        <v>5.8187999999999986</v>
      </c>
      <c r="AS48">
        <v>4.431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707.97923884940872</v>
      </c>
      <c r="DN48">
        <v>21.858616335921418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279.66316191872642</v>
      </c>
      <c r="L49">
        <v>2.999357719598728</v>
      </c>
      <c r="M49">
        <v>29.994069038767922</v>
      </c>
      <c r="N49">
        <v>51.88263284483812</v>
      </c>
      <c r="O49">
        <v>69.390264226056345</v>
      </c>
      <c r="P49">
        <v>14.997418414634147</v>
      </c>
      <c r="Q49">
        <v>3</v>
      </c>
      <c r="R49">
        <v>3.0033236151603497</v>
      </c>
      <c r="S49">
        <v>3</v>
      </c>
      <c r="T49">
        <v>0</v>
      </c>
      <c r="U49">
        <v>62.109476249077034</v>
      </c>
      <c r="V49">
        <v>2</v>
      </c>
      <c r="W49">
        <v>4.9984333507034915</v>
      </c>
      <c r="X49">
        <v>14.998432161790694</v>
      </c>
      <c r="Y49">
        <v>0</v>
      </c>
      <c r="Z49">
        <v>2.8638167999999995</v>
      </c>
      <c r="AA49">
        <v>0</v>
      </c>
      <c r="AB49">
        <v>8.1955999999999989</v>
      </c>
      <c r="AC49">
        <v>4.2506799999999991</v>
      </c>
      <c r="AD49">
        <v>12.01014</v>
      </c>
      <c r="AE49">
        <v>21.712782000000001</v>
      </c>
      <c r="AF49">
        <v>6.1515000000000013</v>
      </c>
      <c r="AG49">
        <v>27.54055872</v>
      </c>
      <c r="AH49">
        <v>41.092895999999989</v>
      </c>
      <c r="AI49">
        <v>0</v>
      </c>
      <c r="AJ49">
        <v>0</v>
      </c>
      <c r="AK49">
        <v>22.463220000000003</v>
      </c>
      <c r="AL49">
        <v>61.549899999999994</v>
      </c>
      <c r="AM49">
        <v>0</v>
      </c>
      <c r="AN49">
        <v>0</v>
      </c>
      <c r="AO49">
        <v>9.0387359999999983</v>
      </c>
      <c r="AP49">
        <v>0</v>
      </c>
      <c r="AQ49">
        <v>0</v>
      </c>
      <c r="AR49">
        <v>5.8187999999999986</v>
      </c>
      <c r="AS49">
        <v>4.431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746.12671960793375</v>
      </c>
      <c r="DN49">
        <v>23.029479451419384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279.69551226985567</v>
      </c>
      <c r="L50">
        <v>2.999357719598728</v>
      </c>
      <c r="M50">
        <v>29.994069038767922</v>
      </c>
      <c r="N50">
        <v>51.882635919364688</v>
      </c>
      <c r="O50">
        <v>73.284096828638098</v>
      </c>
      <c r="P50">
        <v>14.997418414634147</v>
      </c>
      <c r="Q50">
        <v>3</v>
      </c>
      <c r="R50">
        <v>3.0033236151603497</v>
      </c>
      <c r="S50">
        <v>3</v>
      </c>
      <c r="T50">
        <v>0</v>
      </c>
      <c r="U50">
        <v>62.109476249077034</v>
      </c>
      <c r="V50">
        <v>2</v>
      </c>
      <c r="W50">
        <v>4.9984333507034915</v>
      </c>
      <c r="X50">
        <v>14.998432161790694</v>
      </c>
      <c r="Y50">
        <v>0</v>
      </c>
      <c r="Z50">
        <v>2.8638167999999995</v>
      </c>
      <c r="AA50">
        <v>0</v>
      </c>
      <c r="AB50">
        <v>8.1955999999999989</v>
      </c>
      <c r="AC50">
        <v>4.2506799999999991</v>
      </c>
      <c r="AD50">
        <v>12.01014</v>
      </c>
      <c r="AE50">
        <v>21.712782000000001</v>
      </c>
      <c r="AF50">
        <v>6.1515000000000013</v>
      </c>
      <c r="AG50">
        <v>27.54055872</v>
      </c>
      <c r="AH50">
        <v>41.092895999999989</v>
      </c>
      <c r="AI50">
        <v>0</v>
      </c>
      <c r="AJ50">
        <v>0</v>
      </c>
      <c r="AK50">
        <v>22.463220000000003</v>
      </c>
      <c r="AL50">
        <v>61.549899999999994</v>
      </c>
      <c r="AM50">
        <v>0</v>
      </c>
      <c r="AN50">
        <v>0</v>
      </c>
      <c r="AO50">
        <v>9.0387359999999983</v>
      </c>
      <c r="AP50">
        <v>0</v>
      </c>
      <c r="AQ50">
        <v>0</v>
      </c>
      <c r="AR50">
        <v>5.8187999999999986</v>
      </c>
      <c r="AS50">
        <v>4.431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749.93590560574239</v>
      </c>
      <c r="DN50">
        <v>23.146479481848459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279.66316191872642</v>
      </c>
      <c r="L51">
        <v>2.999357719598728</v>
      </c>
      <c r="M51">
        <v>63.769213533497648</v>
      </c>
      <c r="N51">
        <v>51.882635919364688</v>
      </c>
      <c r="O51">
        <v>73.284096828638098</v>
      </c>
      <c r="P51">
        <v>14.997418414634147</v>
      </c>
      <c r="Q51">
        <v>3</v>
      </c>
      <c r="R51">
        <v>2.9976129032258063</v>
      </c>
      <c r="S51">
        <v>5.6554973884892084</v>
      </c>
      <c r="T51">
        <v>0</v>
      </c>
      <c r="U51">
        <v>62.109476249077034</v>
      </c>
      <c r="V51">
        <v>1.9965962209302324</v>
      </c>
      <c r="W51">
        <v>4.8199933333333345</v>
      </c>
      <c r="X51">
        <v>14.998432161790694</v>
      </c>
      <c r="Y51">
        <v>0</v>
      </c>
      <c r="Z51">
        <v>2.8638167999999995</v>
      </c>
      <c r="AA51">
        <v>0</v>
      </c>
      <c r="AB51">
        <v>8.5468399999999995</v>
      </c>
      <c r="AC51">
        <v>4.2506799999999991</v>
      </c>
      <c r="AD51">
        <v>12.01014</v>
      </c>
      <c r="AE51">
        <v>21.712782000000001</v>
      </c>
      <c r="AF51">
        <v>6.1515000000000013</v>
      </c>
      <c r="AG51">
        <v>27.54055872</v>
      </c>
      <c r="AH51">
        <v>51.366119999999988</v>
      </c>
      <c r="AI51">
        <v>0</v>
      </c>
      <c r="AJ51">
        <v>0</v>
      </c>
      <c r="AK51">
        <v>22.463220000000003</v>
      </c>
      <c r="AL51">
        <v>61.983349999999987</v>
      </c>
      <c r="AM51">
        <v>0</v>
      </c>
      <c r="AN51">
        <v>0</v>
      </c>
      <c r="AO51">
        <v>9.0387359999999983</v>
      </c>
      <c r="AP51">
        <v>0</v>
      </c>
      <c r="AQ51">
        <v>0</v>
      </c>
      <c r="AR51">
        <v>6.7885999999999989</v>
      </c>
      <c r="AS51">
        <v>4.7264000000000008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797.02408406443578</v>
      </c>
      <c r="DN51">
        <v>24.592152046869959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279.69551226985567</v>
      </c>
      <c r="L52">
        <v>2.999357719598728</v>
      </c>
      <c r="M52">
        <v>63.769213533497648</v>
      </c>
      <c r="N52">
        <v>51.882635919364688</v>
      </c>
      <c r="O52">
        <v>73.284096828638098</v>
      </c>
      <c r="P52">
        <v>27.14863345555472</v>
      </c>
      <c r="Q52">
        <v>3</v>
      </c>
      <c r="R52">
        <v>3.0011273486430063</v>
      </c>
      <c r="S52">
        <v>5.6554973884892084</v>
      </c>
      <c r="T52">
        <v>0</v>
      </c>
      <c r="U52">
        <v>62.109476249077034</v>
      </c>
      <c r="V52">
        <v>1.9965962209302324</v>
      </c>
      <c r="W52">
        <v>4.8199933333333345</v>
      </c>
      <c r="X52">
        <v>14.998432161790694</v>
      </c>
      <c r="Y52">
        <v>0</v>
      </c>
      <c r="Z52">
        <v>2.8638167999999995</v>
      </c>
      <c r="AA52">
        <v>0</v>
      </c>
      <c r="AB52">
        <v>8.5468399999999995</v>
      </c>
      <c r="AC52">
        <v>4.2506799999999991</v>
      </c>
      <c r="AD52">
        <v>12.01014</v>
      </c>
      <c r="AE52">
        <v>21.712782000000001</v>
      </c>
      <c r="AF52">
        <v>6.1515000000000013</v>
      </c>
      <c r="AG52">
        <v>27.54055872</v>
      </c>
      <c r="AH52">
        <v>51.366119999999988</v>
      </c>
      <c r="AI52">
        <v>0</v>
      </c>
      <c r="AJ52">
        <v>0</v>
      </c>
      <c r="AK52">
        <v>22.463220000000003</v>
      </c>
      <c r="AL52">
        <v>61.983349999999987</v>
      </c>
      <c r="AM52">
        <v>0</v>
      </c>
      <c r="AN52">
        <v>0</v>
      </c>
      <c r="AO52">
        <v>9.0387359999999983</v>
      </c>
      <c r="AP52">
        <v>0</v>
      </c>
      <c r="AQ52">
        <v>0</v>
      </c>
      <c r="AR52">
        <v>6.7885999999999989</v>
      </c>
      <c r="AS52">
        <v>4.7264000000000008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808.84798955231327</v>
      </c>
      <c r="DN52">
        <v>24.95532639645953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279.66316191872642</v>
      </c>
      <c r="L53">
        <v>2.999357719598728</v>
      </c>
      <c r="M53">
        <v>63.769213533497648</v>
      </c>
      <c r="N53">
        <v>51.882635919364688</v>
      </c>
      <c r="O53">
        <v>73.284096828638098</v>
      </c>
      <c r="P53">
        <v>27.530113199171353</v>
      </c>
      <c r="Q53">
        <v>3</v>
      </c>
      <c r="R53">
        <v>3.0011273486430063</v>
      </c>
      <c r="S53">
        <v>5.6554973884892084</v>
      </c>
      <c r="T53">
        <v>0</v>
      </c>
      <c r="U53">
        <v>62.109476249077034</v>
      </c>
      <c r="V53">
        <v>1.9965962209302324</v>
      </c>
      <c r="W53">
        <v>4.841796721311475</v>
      </c>
      <c r="X53">
        <v>14.99954719387755</v>
      </c>
      <c r="Y53">
        <v>0</v>
      </c>
      <c r="Z53">
        <v>2.8638167999999995</v>
      </c>
      <c r="AA53">
        <v>0</v>
      </c>
      <c r="AB53">
        <v>8.5468399999999995</v>
      </c>
      <c r="AC53">
        <v>4.2506799999999991</v>
      </c>
      <c r="AD53">
        <v>12.01014</v>
      </c>
      <c r="AE53">
        <v>21.712782000000001</v>
      </c>
      <c r="AF53">
        <v>6.1515000000000013</v>
      </c>
      <c r="AG53">
        <v>27.54055872</v>
      </c>
      <c r="AH53">
        <v>51.366119999999988</v>
      </c>
      <c r="AI53">
        <v>0</v>
      </c>
      <c r="AJ53">
        <v>0</v>
      </c>
      <c r="AK53">
        <v>22.463220000000003</v>
      </c>
      <c r="AL53">
        <v>61.983349999999987</v>
      </c>
      <c r="AM53">
        <v>0</v>
      </c>
      <c r="AN53">
        <v>0</v>
      </c>
      <c r="AO53">
        <v>9.0387359999999983</v>
      </c>
      <c r="AP53">
        <v>0</v>
      </c>
      <c r="AQ53">
        <v>0</v>
      </c>
      <c r="AR53">
        <v>5.8187999999999986</v>
      </c>
      <c r="AS53">
        <v>4.7264000000000008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808.26796983695567</v>
      </c>
      <c r="DN53">
        <v>24.937593924369633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279.69551226985567</v>
      </c>
      <c r="L54">
        <v>2.999357719598728</v>
      </c>
      <c r="M54">
        <v>63.769213533497648</v>
      </c>
      <c r="N54">
        <v>51.882635919364688</v>
      </c>
      <c r="O54">
        <v>73.284096828638098</v>
      </c>
      <c r="P54">
        <v>27.530113199171353</v>
      </c>
      <c r="Q54">
        <v>3</v>
      </c>
      <c r="R54">
        <v>3.0011273486430063</v>
      </c>
      <c r="S54">
        <v>5.6554973884892084</v>
      </c>
      <c r="T54">
        <v>0</v>
      </c>
      <c r="U54">
        <v>62.109476249077034</v>
      </c>
      <c r="V54">
        <v>1.9965962209302324</v>
      </c>
      <c r="W54">
        <v>4.841796721311475</v>
      </c>
      <c r="X54">
        <v>14.99954719387755</v>
      </c>
      <c r="Y54">
        <v>0</v>
      </c>
      <c r="Z54">
        <v>2.8638167999999995</v>
      </c>
      <c r="AA54">
        <v>0</v>
      </c>
      <c r="AB54">
        <v>8.5468399999999995</v>
      </c>
      <c r="AC54">
        <v>4.2506799999999991</v>
      </c>
      <c r="AD54">
        <v>12.01014</v>
      </c>
      <c r="AE54">
        <v>21.712782000000001</v>
      </c>
      <c r="AF54">
        <v>6.1515000000000013</v>
      </c>
      <c r="AG54">
        <v>27.54055872</v>
      </c>
      <c r="AH54">
        <v>51.366119999999988</v>
      </c>
      <c r="AI54">
        <v>0</v>
      </c>
      <c r="AJ54">
        <v>0</v>
      </c>
      <c r="AK54">
        <v>22.463220000000003</v>
      </c>
      <c r="AL54">
        <v>61.983349999999987</v>
      </c>
      <c r="AM54">
        <v>0</v>
      </c>
      <c r="AN54">
        <v>0</v>
      </c>
      <c r="AO54">
        <v>9.0387359999999983</v>
      </c>
      <c r="AP54">
        <v>0</v>
      </c>
      <c r="AQ54">
        <v>0</v>
      </c>
      <c r="AR54">
        <v>5.8187999999999986</v>
      </c>
      <c r="AS54">
        <v>4.7264000000000008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808.29935666326105</v>
      </c>
      <c r="DN54">
        <v>24.93855744919345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279.66316191872642</v>
      </c>
      <c r="L55">
        <v>2.999357719598728</v>
      </c>
      <c r="M55">
        <v>63.769213533497648</v>
      </c>
      <c r="N55">
        <v>51.882635919364688</v>
      </c>
      <c r="O55">
        <v>73.284096828638098</v>
      </c>
      <c r="P55">
        <v>27.530113199171353</v>
      </c>
      <c r="Q55">
        <v>3</v>
      </c>
      <c r="R55">
        <v>3.0011273486430063</v>
      </c>
      <c r="S55">
        <v>5.947736199391171</v>
      </c>
      <c r="T55">
        <v>0</v>
      </c>
      <c r="U55">
        <v>62.109476249077034</v>
      </c>
      <c r="V55">
        <v>2</v>
      </c>
      <c r="W55">
        <v>4.841796721311475</v>
      </c>
      <c r="X55">
        <v>14.99954719387755</v>
      </c>
      <c r="Y55">
        <v>0</v>
      </c>
      <c r="Z55">
        <v>2.8638167999999995</v>
      </c>
      <c r="AA55">
        <v>0</v>
      </c>
      <c r="AB55">
        <v>8.5468399999999995</v>
      </c>
      <c r="AC55">
        <v>4.2506799999999991</v>
      </c>
      <c r="AD55">
        <v>12.01014</v>
      </c>
      <c r="AE55">
        <v>21.712782000000001</v>
      </c>
      <c r="AF55">
        <v>6.1515000000000013</v>
      </c>
      <c r="AG55">
        <v>27.54055872</v>
      </c>
      <c r="AH55">
        <v>51.366119999999988</v>
      </c>
      <c r="AI55">
        <v>0</v>
      </c>
      <c r="AJ55">
        <v>0</v>
      </c>
      <c r="AK55">
        <v>22.463220000000003</v>
      </c>
      <c r="AL55">
        <v>61.983349999999987</v>
      </c>
      <c r="AM55">
        <v>0</v>
      </c>
      <c r="AN55">
        <v>0</v>
      </c>
      <c r="AO55">
        <v>9.0387359999999983</v>
      </c>
      <c r="AP55">
        <v>0</v>
      </c>
      <c r="AQ55">
        <v>0</v>
      </c>
      <c r="AR55">
        <v>6.3036999999999983</v>
      </c>
      <c r="AS55">
        <v>4.7264000000000008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809.02523974440157</v>
      </c>
      <c r="DN55">
        <v>24.960866606895635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279.69551226985567</v>
      </c>
      <c r="L56">
        <v>2.999357719598728</v>
      </c>
      <c r="M56">
        <v>63.769213533497648</v>
      </c>
      <c r="N56">
        <v>51.882635919364688</v>
      </c>
      <c r="O56">
        <v>73.284096828638098</v>
      </c>
      <c r="P56">
        <v>27.530113199171353</v>
      </c>
      <c r="Q56">
        <v>3</v>
      </c>
      <c r="R56">
        <v>3.0011273486430063</v>
      </c>
      <c r="S56">
        <v>5.947736199391171</v>
      </c>
      <c r="T56">
        <v>0</v>
      </c>
      <c r="U56">
        <v>62.109476249077034</v>
      </c>
      <c r="V56">
        <v>2</v>
      </c>
      <c r="W56">
        <v>4.841796721311475</v>
      </c>
      <c r="X56">
        <v>14.99954719387755</v>
      </c>
      <c r="Y56">
        <v>0</v>
      </c>
      <c r="Z56">
        <v>2.8638167999999995</v>
      </c>
      <c r="AA56">
        <v>0</v>
      </c>
      <c r="AB56">
        <v>8.5468399999999995</v>
      </c>
      <c r="AC56">
        <v>4.2506799999999991</v>
      </c>
      <c r="AD56">
        <v>12.01014</v>
      </c>
      <c r="AE56">
        <v>21.712782000000001</v>
      </c>
      <c r="AF56">
        <v>6.1515000000000013</v>
      </c>
      <c r="AG56">
        <v>27.54055872</v>
      </c>
      <c r="AH56">
        <v>51.366119999999988</v>
      </c>
      <c r="AI56">
        <v>0</v>
      </c>
      <c r="AJ56">
        <v>0</v>
      </c>
      <c r="AK56">
        <v>22.463220000000003</v>
      </c>
      <c r="AL56">
        <v>61.983349999999987</v>
      </c>
      <c r="AM56">
        <v>0</v>
      </c>
      <c r="AN56">
        <v>0</v>
      </c>
      <c r="AO56">
        <v>9.0387359999999983</v>
      </c>
      <c r="AP56">
        <v>0</v>
      </c>
      <c r="AQ56">
        <v>0</v>
      </c>
      <c r="AR56">
        <v>6.3036999999999983</v>
      </c>
      <c r="AS56">
        <v>4.7264000000000008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809.05662657070695</v>
      </c>
      <c r="DN56">
        <v>24.961830131719452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278.29627751671723</v>
      </c>
      <c r="L57">
        <v>2.9993780173562778</v>
      </c>
      <c r="M57">
        <v>63.769213533497648</v>
      </c>
      <c r="N57">
        <v>51.882635919364688</v>
      </c>
      <c r="O57">
        <v>73.284096828638098</v>
      </c>
      <c r="P57">
        <v>27.530113199171353</v>
      </c>
      <c r="Q57">
        <v>3</v>
      </c>
      <c r="R57">
        <v>3.0011273486430063</v>
      </c>
      <c r="S57">
        <v>5.6554973884892084</v>
      </c>
      <c r="T57">
        <v>0</v>
      </c>
      <c r="U57">
        <v>62.109476249077034</v>
      </c>
      <c r="V57">
        <v>2</v>
      </c>
      <c r="W57">
        <v>4.841796721311475</v>
      </c>
      <c r="X57">
        <v>14.99954719387755</v>
      </c>
      <c r="Y57">
        <v>0</v>
      </c>
      <c r="Z57">
        <v>0</v>
      </c>
      <c r="AA57">
        <v>0</v>
      </c>
      <c r="AB57">
        <v>8.5468399999999995</v>
      </c>
      <c r="AC57">
        <v>4.2506799999999991</v>
      </c>
      <c r="AD57">
        <v>12.01014</v>
      </c>
      <c r="AE57">
        <v>21.712782000000001</v>
      </c>
      <c r="AF57">
        <v>6.1515000000000013</v>
      </c>
      <c r="AG57">
        <v>27.54055872</v>
      </c>
      <c r="AH57">
        <v>61.639344000000001</v>
      </c>
      <c r="AI57">
        <v>0</v>
      </c>
      <c r="AJ57">
        <v>0</v>
      </c>
      <c r="AK57">
        <v>22.463220000000003</v>
      </c>
      <c r="AL57">
        <v>61.983349999999987</v>
      </c>
      <c r="AM57">
        <v>0</v>
      </c>
      <c r="AN57">
        <v>0</v>
      </c>
      <c r="AO57">
        <v>8.5222367999999982</v>
      </c>
      <c r="AP57">
        <v>0</v>
      </c>
      <c r="AQ57">
        <v>0</v>
      </c>
      <c r="AR57">
        <v>6.3036999999999983</v>
      </c>
      <c r="AS57">
        <v>4.7264000000000008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814.10488572670351</v>
      </c>
      <c r="DN57">
        <v>25.115025709440065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278.28946816099204</v>
      </c>
      <c r="L58">
        <v>2.9993633855761361</v>
      </c>
      <c r="M58">
        <v>63.769213533497648</v>
      </c>
      <c r="N58">
        <v>51.882635919364688</v>
      </c>
      <c r="O58">
        <v>73.284096828638098</v>
      </c>
      <c r="P58">
        <v>27.530113199171353</v>
      </c>
      <c r="Q58">
        <v>3</v>
      </c>
      <c r="R58">
        <v>2.9994728891441698</v>
      </c>
      <c r="S58">
        <v>5.6554973884892084</v>
      </c>
      <c r="T58">
        <v>0</v>
      </c>
      <c r="U58">
        <v>62.109476249077034</v>
      </c>
      <c r="V58">
        <v>1.9965962209302324</v>
      </c>
      <c r="W58">
        <v>4.841796721311475</v>
      </c>
      <c r="X58">
        <v>14.99954719387755</v>
      </c>
      <c r="Y58">
        <v>0</v>
      </c>
      <c r="Z58">
        <v>0</v>
      </c>
      <c r="AA58">
        <v>0</v>
      </c>
      <c r="AB58">
        <v>8.5468399999999995</v>
      </c>
      <c r="AC58">
        <v>4.2506799999999991</v>
      </c>
      <c r="AD58">
        <v>12.01014</v>
      </c>
      <c r="AE58">
        <v>21.712782000000001</v>
      </c>
      <c r="AF58">
        <v>6.1515000000000013</v>
      </c>
      <c r="AG58">
        <v>27.54055872</v>
      </c>
      <c r="AH58">
        <v>61.639344000000001</v>
      </c>
      <c r="AI58">
        <v>0</v>
      </c>
      <c r="AJ58">
        <v>0</v>
      </c>
      <c r="AK58">
        <v>22.463220000000003</v>
      </c>
      <c r="AL58">
        <v>61.983349999999987</v>
      </c>
      <c r="AM58">
        <v>0</v>
      </c>
      <c r="AN58">
        <v>0</v>
      </c>
      <c r="AO58">
        <v>8.5222367999999982</v>
      </c>
      <c r="AP58">
        <v>0</v>
      </c>
      <c r="AQ58">
        <v>0</v>
      </c>
      <c r="AR58">
        <v>6.3036999999999983</v>
      </c>
      <c r="AS58">
        <v>4.7264000000000008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814.0933695534452</v>
      </c>
      <c r="DN58">
        <v>25.114659656624458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278.29627751671723</v>
      </c>
      <c r="L59">
        <v>2.9993633855761361</v>
      </c>
      <c r="M59">
        <v>63.769213533497648</v>
      </c>
      <c r="N59">
        <v>51.882635919364688</v>
      </c>
      <c r="O59">
        <v>73.284096828638098</v>
      </c>
      <c r="P59">
        <v>27.530113199171353</v>
      </c>
      <c r="Q59">
        <v>3</v>
      </c>
      <c r="R59">
        <v>2.9994728891441698</v>
      </c>
      <c r="S59">
        <v>5.6554973884892084</v>
      </c>
      <c r="T59">
        <v>0</v>
      </c>
      <c r="U59">
        <v>62.109476249077034</v>
      </c>
      <c r="V59">
        <v>1.9965962209302324</v>
      </c>
      <c r="W59">
        <v>4.841796721311475</v>
      </c>
      <c r="X59">
        <v>15.000176227695031</v>
      </c>
      <c r="Y59">
        <v>0</v>
      </c>
      <c r="Z59">
        <v>0</v>
      </c>
      <c r="AA59">
        <v>0</v>
      </c>
      <c r="AB59">
        <v>8.1955999999999989</v>
      </c>
      <c r="AC59">
        <v>4.2506799999999991</v>
      </c>
      <c r="AD59">
        <v>12.01014</v>
      </c>
      <c r="AE59">
        <v>21.712782000000001</v>
      </c>
      <c r="AF59">
        <v>6.1515000000000013</v>
      </c>
      <c r="AG59">
        <v>27.54055872</v>
      </c>
      <c r="AH59">
        <v>61.639344000000001</v>
      </c>
      <c r="AI59">
        <v>0</v>
      </c>
      <c r="AJ59">
        <v>0</v>
      </c>
      <c r="AK59">
        <v>22.463220000000003</v>
      </c>
      <c r="AL59">
        <v>61.983349999999987</v>
      </c>
      <c r="AM59">
        <v>0</v>
      </c>
      <c r="AN59">
        <v>0</v>
      </c>
      <c r="AO59">
        <v>8.5222367999999982</v>
      </c>
      <c r="AP59">
        <v>0</v>
      </c>
      <c r="AQ59">
        <v>0</v>
      </c>
      <c r="AR59">
        <v>6.3036999999999983</v>
      </c>
      <c r="AS59">
        <v>4.7264000000000008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813.75981099484295</v>
      </c>
      <c r="DN59">
        <v>25.104416604769387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278.28946816099204</v>
      </c>
      <c r="L60">
        <v>2.9994181374857996</v>
      </c>
      <c r="M60">
        <v>63.769213533497648</v>
      </c>
      <c r="N60">
        <v>51.882635919364688</v>
      </c>
      <c r="O60">
        <v>73.284096828638098</v>
      </c>
      <c r="P60">
        <v>27.530113199171353</v>
      </c>
      <c r="Q60">
        <v>3</v>
      </c>
      <c r="R60">
        <v>2.9994728891441698</v>
      </c>
      <c r="S60">
        <v>5.6554973884892084</v>
      </c>
      <c r="T60">
        <v>0</v>
      </c>
      <c r="U60">
        <v>62.109476249077034</v>
      </c>
      <c r="V60">
        <v>1.9957571038251367</v>
      </c>
      <c r="W60">
        <v>4.757554440154439</v>
      </c>
      <c r="X60">
        <v>15.000176227695031</v>
      </c>
      <c r="Y60">
        <v>0</v>
      </c>
      <c r="Z60">
        <v>0</v>
      </c>
      <c r="AA60">
        <v>0</v>
      </c>
      <c r="AB60">
        <v>8.1955999999999989</v>
      </c>
      <c r="AC60">
        <v>4.2506799999999991</v>
      </c>
      <c r="AD60">
        <v>12.01014</v>
      </c>
      <c r="AE60">
        <v>21.712782000000001</v>
      </c>
      <c r="AF60">
        <v>6.1515000000000013</v>
      </c>
      <c r="AG60">
        <v>27.54055872</v>
      </c>
      <c r="AH60">
        <v>61.639344000000001</v>
      </c>
      <c r="AI60">
        <v>0</v>
      </c>
      <c r="AJ60">
        <v>0</v>
      </c>
      <c r="AK60">
        <v>22.463220000000003</v>
      </c>
      <c r="AL60">
        <v>61.983349999999987</v>
      </c>
      <c r="AM60">
        <v>0</v>
      </c>
      <c r="AN60">
        <v>0</v>
      </c>
      <c r="AO60">
        <v>8.5222367999999982</v>
      </c>
      <c r="AP60">
        <v>0</v>
      </c>
      <c r="AQ60">
        <v>0</v>
      </c>
      <c r="AR60">
        <v>6.3036999999999983</v>
      </c>
      <c r="AS60">
        <v>4.7264000000000008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813.67100923119767</v>
      </c>
      <c r="DN60">
        <v>25.10138236633701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277.68529875394535</v>
      </c>
      <c r="L61">
        <v>2.9993689524610856</v>
      </c>
      <c r="M61">
        <v>63.769213533497648</v>
      </c>
      <c r="N61">
        <v>51.882635919364688</v>
      </c>
      <c r="O61">
        <v>73.284096828638098</v>
      </c>
      <c r="P61">
        <v>27.530113199171353</v>
      </c>
      <c r="Q61">
        <v>3</v>
      </c>
      <c r="R61">
        <v>2.967670139462407</v>
      </c>
      <c r="S61">
        <v>5.6554973884892084</v>
      </c>
      <c r="T61">
        <v>0</v>
      </c>
      <c r="U61">
        <v>62.109476249077034</v>
      </c>
      <c r="V61">
        <v>1.9957571038251367</v>
      </c>
      <c r="W61">
        <v>4.757554440154439</v>
      </c>
      <c r="X61">
        <v>15.000176227695031</v>
      </c>
      <c r="Y61">
        <v>0</v>
      </c>
      <c r="Z61">
        <v>0</v>
      </c>
      <c r="AA61">
        <v>6.1420439766520563</v>
      </c>
      <c r="AB61">
        <v>8.1955999999999989</v>
      </c>
      <c r="AC61">
        <v>4.2506799999999991</v>
      </c>
      <c r="AD61">
        <v>12.01014</v>
      </c>
      <c r="AE61">
        <v>21.712782000000001</v>
      </c>
      <c r="AF61">
        <v>6.1515000000000013</v>
      </c>
      <c r="AG61">
        <v>27.54055872</v>
      </c>
      <c r="AH61">
        <v>61.639344000000001</v>
      </c>
      <c r="AI61">
        <v>0</v>
      </c>
      <c r="AJ61">
        <v>0</v>
      </c>
      <c r="AK61">
        <v>22.463220000000003</v>
      </c>
      <c r="AL61">
        <v>61.983349999999987</v>
      </c>
      <c r="AM61">
        <v>0</v>
      </c>
      <c r="AN61">
        <v>0</v>
      </c>
      <c r="AO61">
        <v>7.7474879999999997</v>
      </c>
      <c r="AP61">
        <v>0</v>
      </c>
      <c r="AQ61">
        <v>0</v>
      </c>
      <c r="AR61">
        <v>6.3036999999999983</v>
      </c>
      <c r="AS61">
        <v>4.7264000000000008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818.263863361836</v>
      </c>
      <c r="DN61">
        <v>25.239802070597626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277.70561343211887</v>
      </c>
      <c r="L62">
        <v>2.9994138048947292</v>
      </c>
      <c r="M62">
        <v>63.769213533497648</v>
      </c>
      <c r="N62">
        <v>51.882635919364688</v>
      </c>
      <c r="O62">
        <v>73.284096828638098</v>
      </c>
      <c r="P62">
        <v>27.530113199171353</v>
      </c>
      <c r="Q62">
        <v>3</v>
      </c>
      <c r="R62">
        <v>2.9987561200923789</v>
      </c>
      <c r="S62">
        <v>5.6554973884892084</v>
      </c>
      <c r="T62">
        <v>0</v>
      </c>
      <c r="U62">
        <v>62.109476249077034</v>
      </c>
      <c r="V62">
        <v>1.9957571038251367</v>
      </c>
      <c r="W62">
        <v>4.757554440154439</v>
      </c>
      <c r="X62">
        <v>15.000176227695031</v>
      </c>
      <c r="Y62">
        <v>0</v>
      </c>
      <c r="Z62">
        <v>0</v>
      </c>
      <c r="AA62">
        <v>6.1420439766520563</v>
      </c>
      <c r="AB62">
        <v>8.1955999999999989</v>
      </c>
      <c r="AC62">
        <v>4.2506799999999991</v>
      </c>
      <c r="AD62">
        <v>12.01014</v>
      </c>
      <c r="AE62">
        <v>21.712782000000001</v>
      </c>
      <c r="AF62">
        <v>6.1515000000000013</v>
      </c>
      <c r="AG62">
        <v>27.54055872</v>
      </c>
      <c r="AH62">
        <v>61.639344000000001</v>
      </c>
      <c r="AI62">
        <v>0</v>
      </c>
      <c r="AJ62">
        <v>0</v>
      </c>
      <c r="AK62">
        <v>22.463220000000003</v>
      </c>
      <c r="AL62">
        <v>61.983349999999987</v>
      </c>
      <c r="AM62">
        <v>0</v>
      </c>
      <c r="AN62">
        <v>0</v>
      </c>
      <c r="AO62">
        <v>7.7474879999999997</v>
      </c>
      <c r="AP62">
        <v>0</v>
      </c>
      <c r="AQ62">
        <v>0</v>
      </c>
      <c r="AR62">
        <v>6.3036999999999983</v>
      </c>
      <c r="AS62">
        <v>4.7264000000000008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818.3137756606111</v>
      </c>
      <c r="DN62">
        <v>25.241335283059527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277.68529875394535</v>
      </c>
      <c r="L63">
        <v>2.9994138048947292</v>
      </c>
      <c r="M63">
        <v>63.769213533497648</v>
      </c>
      <c r="N63">
        <v>51.882635919364688</v>
      </c>
      <c r="O63">
        <v>73.284096828638098</v>
      </c>
      <c r="P63">
        <v>27.530113199171353</v>
      </c>
      <c r="Q63">
        <v>3</v>
      </c>
      <c r="R63">
        <v>2.9987561200923789</v>
      </c>
      <c r="S63">
        <v>4.052548535677353</v>
      </c>
      <c r="T63">
        <v>0</v>
      </c>
      <c r="U63">
        <v>62.109476249077034</v>
      </c>
      <c r="V63">
        <v>1.9957571038251367</v>
      </c>
      <c r="W63">
        <v>4.757554440154439</v>
      </c>
      <c r="X63">
        <v>15.000176227695031</v>
      </c>
      <c r="Y63">
        <v>0</v>
      </c>
      <c r="Z63">
        <v>0</v>
      </c>
      <c r="AA63">
        <v>6.1420439766520563</v>
      </c>
      <c r="AB63">
        <v>8.1955999999999989</v>
      </c>
      <c r="AC63">
        <v>4.2506799999999991</v>
      </c>
      <c r="AD63">
        <v>12.01014</v>
      </c>
      <c r="AE63">
        <v>21.712782000000001</v>
      </c>
      <c r="AF63">
        <v>6.1515000000000013</v>
      </c>
      <c r="AG63">
        <v>27.54055872</v>
      </c>
      <c r="AH63">
        <v>61.639344000000001</v>
      </c>
      <c r="AI63">
        <v>0</v>
      </c>
      <c r="AJ63">
        <v>0</v>
      </c>
      <c r="AK63">
        <v>22.463220000000003</v>
      </c>
      <c r="AL63">
        <v>61.983349999999987</v>
      </c>
      <c r="AM63">
        <v>0</v>
      </c>
      <c r="AN63">
        <v>0</v>
      </c>
      <c r="AO63">
        <v>7.7474879999999997</v>
      </c>
      <c r="AP63">
        <v>1.800428924107079</v>
      </c>
      <c r="AQ63">
        <v>0</v>
      </c>
      <c r="AR63">
        <v>6.3036999999999983</v>
      </c>
      <c r="AS63">
        <v>4.7264000000000008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818.48555559744716</v>
      </c>
      <c r="DN63">
        <v>25.246720739345413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277.70561343211887</v>
      </c>
      <c r="L64">
        <v>2.9993558084603822</v>
      </c>
      <c r="M64">
        <v>63.769213533497648</v>
      </c>
      <c r="N64">
        <v>51.882635919364688</v>
      </c>
      <c r="O64">
        <v>73.284096828638098</v>
      </c>
      <c r="P64">
        <v>27.530113199171353</v>
      </c>
      <c r="Q64">
        <v>3</v>
      </c>
      <c r="R64">
        <v>2.9987561200923789</v>
      </c>
      <c r="S64">
        <v>4.052548535677353</v>
      </c>
      <c r="T64">
        <v>0</v>
      </c>
      <c r="U64">
        <v>62.109476249077034</v>
      </c>
      <c r="V64">
        <v>1.9957571038251367</v>
      </c>
      <c r="W64">
        <v>4.757554440154439</v>
      </c>
      <c r="X64">
        <v>15.000176227695031</v>
      </c>
      <c r="Y64">
        <v>0</v>
      </c>
      <c r="Z64">
        <v>0</v>
      </c>
      <c r="AA64">
        <v>6.1420439766520563</v>
      </c>
      <c r="AB64">
        <v>8.1955999999999989</v>
      </c>
      <c r="AC64">
        <v>4.2506799999999991</v>
      </c>
      <c r="AD64">
        <v>12.01014</v>
      </c>
      <c r="AE64">
        <v>21.712782000000001</v>
      </c>
      <c r="AF64">
        <v>6.1515000000000013</v>
      </c>
      <c r="AG64">
        <v>27.54055872</v>
      </c>
      <c r="AH64">
        <v>61.597752</v>
      </c>
      <c r="AI64">
        <v>0</v>
      </c>
      <c r="AJ64">
        <v>0</v>
      </c>
      <c r="AK64">
        <v>22.463220000000003</v>
      </c>
      <c r="AL64">
        <v>61.983349999999987</v>
      </c>
      <c r="AM64">
        <v>0</v>
      </c>
      <c r="AN64">
        <v>0</v>
      </c>
      <c r="AO64">
        <v>7.7474879999999997</v>
      </c>
      <c r="AP64">
        <v>1.800428924107079</v>
      </c>
      <c r="AQ64">
        <v>0</v>
      </c>
      <c r="AR64">
        <v>6.3036999999999983</v>
      </c>
      <c r="AS64">
        <v>4.7264000000000008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818.46485600165227</v>
      </c>
      <c r="DN64">
        <v>25.246085016879285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247.91474173066342</v>
      </c>
      <c r="L65">
        <v>2.8756738168705156</v>
      </c>
      <c r="M65">
        <v>63.769213533497648</v>
      </c>
      <c r="N65">
        <v>51.882635919364688</v>
      </c>
      <c r="O65">
        <v>73.284096828638098</v>
      </c>
      <c r="P65">
        <v>27.530113199171353</v>
      </c>
      <c r="Q65">
        <v>2.9981536989795923</v>
      </c>
      <c r="R65">
        <v>2.9987561200923789</v>
      </c>
      <c r="S65">
        <v>3.0915007874015745</v>
      </c>
      <c r="T65">
        <v>0</v>
      </c>
      <c r="U65">
        <v>62.109476249077034</v>
      </c>
      <c r="V65">
        <v>1.9957571038251367</v>
      </c>
      <c r="W65">
        <v>4.757554440154439</v>
      </c>
      <c r="X65">
        <v>15.000176227695031</v>
      </c>
      <c r="Y65">
        <v>0</v>
      </c>
      <c r="Z65">
        <v>0</v>
      </c>
      <c r="AA65">
        <v>12.318788766731524</v>
      </c>
      <c r="AB65">
        <v>8.1955999999999989</v>
      </c>
      <c r="AC65">
        <v>8.50136</v>
      </c>
      <c r="AD65">
        <v>12.01014</v>
      </c>
      <c r="AE65">
        <v>21.712782000000001</v>
      </c>
      <c r="AF65">
        <v>6.1515000000000013</v>
      </c>
      <c r="AG65">
        <v>27.54055872</v>
      </c>
      <c r="AH65">
        <v>61.639344000000001</v>
      </c>
      <c r="AI65">
        <v>0</v>
      </c>
      <c r="AJ65">
        <v>0</v>
      </c>
      <c r="AK65">
        <v>22.463220000000003</v>
      </c>
      <c r="AL65">
        <v>61.983349999999987</v>
      </c>
      <c r="AM65">
        <v>0</v>
      </c>
      <c r="AN65">
        <v>0</v>
      </c>
      <c r="AO65">
        <v>7.7474879999999997</v>
      </c>
      <c r="AP65">
        <v>3.600857848214158</v>
      </c>
      <c r="AQ65">
        <v>0</v>
      </c>
      <c r="AR65">
        <v>6.3036999999999983</v>
      </c>
      <c r="AS65">
        <v>4.7264000000000008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800.41112557407791</v>
      </c>
      <c r="DN65">
        <v>24.69181341629865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269.99642094017094</v>
      </c>
      <c r="L66">
        <v>2.9993753850267382</v>
      </c>
      <c r="M66">
        <v>63.769213533497648</v>
      </c>
      <c r="N66">
        <v>51.882635919364688</v>
      </c>
      <c r="O66">
        <v>73.284096828638098</v>
      </c>
      <c r="P66">
        <v>27.530113199171353</v>
      </c>
      <c r="Q66">
        <v>2.9981536989795923</v>
      </c>
      <c r="R66">
        <v>2.9987561200923789</v>
      </c>
      <c r="S66">
        <v>3.0915007874015745</v>
      </c>
      <c r="T66">
        <v>0</v>
      </c>
      <c r="U66">
        <v>62.109476249077034</v>
      </c>
      <c r="V66">
        <v>1.9957571038251367</v>
      </c>
      <c r="W66">
        <v>4.757554440154439</v>
      </c>
      <c r="X66">
        <v>15.000176227695031</v>
      </c>
      <c r="Y66">
        <v>0</v>
      </c>
      <c r="Z66">
        <v>0</v>
      </c>
      <c r="AA66">
        <v>12.318788766731524</v>
      </c>
      <c r="AB66">
        <v>13.1715</v>
      </c>
      <c r="AC66">
        <v>8.50136</v>
      </c>
      <c r="AD66">
        <v>12.01014</v>
      </c>
      <c r="AE66">
        <v>21.712782000000001</v>
      </c>
      <c r="AF66">
        <v>6.1515000000000013</v>
      </c>
      <c r="AG66">
        <v>27.54055872</v>
      </c>
      <c r="AH66">
        <v>61.639344000000001</v>
      </c>
      <c r="AI66">
        <v>0</v>
      </c>
      <c r="AJ66">
        <v>0</v>
      </c>
      <c r="AK66">
        <v>22.463220000000003</v>
      </c>
      <c r="AL66">
        <v>61.983349999999987</v>
      </c>
      <c r="AM66">
        <v>0</v>
      </c>
      <c r="AN66">
        <v>0</v>
      </c>
      <c r="AO66">
        <v>7.7474879999999997</v>
      </c>
      <c r="AP66">
        <v>3.600857848214158</v>
      </c>
      <c r="AQ66">
        <v>0</v>
      </c>
      <c r="AR66">
        <v>6.3036999999999983</v>
      </c>
      <c r="AS66">
        <v>4.7264000000000008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826.78240447465839</v>
      </c>
      <c r="DN66">
        <v>25.501815293381888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269.99642094017094</v>
      </c>
      <c r="L67">
        <v>2.9993962629221227</v>
      </c>
      <c r="M67">
        <v>63.769213533497648</v>
      </c>
      <c r="N67">
        <v>51.882635919364688</v>
      </c>
      <c r="O67">
        <v>73.284096828638098</v>
      </c>
      <c r="P67">
        <v>27.530113199171353</v>
      </c>
      <c r="Q67">
        <v>2.9981536989795923</v>
      </c>
      <c r="R67">
        <v>2.9987561200923789</v>
      </c>
      <c r="S67">
        <v>3.2811254166732882</v>
      </c>
      <c r="T67">
        <v>0</v>
      </c>
      <c r="U67">
        <v>62.109476249077034</v>
      </c>
      <c r="V67">
        <v>1.9957571038251367</v>
      </c>
      <c r="W67">
        <v>4.757554440154439</v>
      </c>
      <c r="X67">
        <v>15.000176227695031</v>
      </c>
      <c r="Y67">
        <v>0</v>
      </c>
      <c r="Z67">
        <v>0</v>
      </c>
      <c r="AA67">
        <v>12.318788766731524</v>
      </c>
      <c r="AB67">
        <v>13.1715</v>
      </c>
      <c r="AC67">
        <v>8.50136</v>
      </c>
      <c r="AD67">
        <v>12.01014</v>
      </c>
      <c r="AE67">
        <v>21.712782000000001</v>
      </c>
      <c r="AF67">
        <v>6.1515000000000013</v>
      </c>
      <c r="AG67">
        <v>27.54055872</v>
      </c>
      <c r="AH67">
        <v>61.639344000000001</v>
      </c>
      <c r="AI67">
        <v>0</v>
      </c>
      <c r="AJ67">
        <v>0</v>
      </c>
      <c r="AK67">
        <v>22.463220000000003</v>
      </c>
      <c r="AL67">
        <v>62.416800000000002</v>
      </c>
      <c r="AM67">
        <v>0</v>
      </c>
      <c r="AN67">
        <v>0</v>
      </c>
      <c r="AO67">
        <v>7.7474879999999997</v>
      </c>
      <c r="AP67">
        <v>3.600857848214158</v>
      </c>
      <c r="AQ67">
        <v>0</v>
      </c>
      <c r="AR67">
        <v>5.8187999999999986</v>
      </c>
      <c r="AS67">
        <v>4.431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826.62988508764397</v>
      </c>
      <c r="DN67">
        <v>25.497130187563307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270.00009635204998</v>
      </c>
      <c r="L68">
        <v>2.9993962629221227</v>
      </c>
      <c r="M68">
        <v>63.769213533497648</v>
      </c>
      <c r="N68">
        <v>51.882635919364688</v>
      </c>
      <c r="O68">
        <v>73.284096828638098</v>
      </c>
      <c r="P68">
        <v>27.530113199171353</v>
      </c>
      <c r="Q68">
        <v>2.9981536989795923</v>
      </c>
      <c r="R68">
        <v>2.9987561200923789</v>
      </c>
      <c r="S68">
        <v>3.0915049999999997</v>
      </c>
      <c r="T68">
        <v>0</v>
      </c>
      <c r="U68">
        <v>62.109476249077034</v>
      </c>
      <c r="V68">
        <v>1.9957571038251367</v>
      </c>
      <c r="W68">
        <v>4.757554440154439</v>
      </c>
      <c r="X68">
        <v>15.000176227695031</v>
      </c>
      <c r="Y68">
        <v>0</v>
      </c>
      <c r="Z68">
        <v>0</v>
      </c>
      <c r="AA68">
        <v>12.318788766731524</v>
      </c>
      <c r="AB68">
        <v>13.1715</v>
      </c>
      <c r="AC68">
        <v>8.50136</v>
      </c>
      <c r="AD68">
        <v>12.01014</v>
      </c>
      <c r="AE68">
        <v>21.712782000000001</v>
      </c>
      <c r="AF68">
        <v>6.1515000000000013</v>
      </c>
      <c r="AG68">
        <v>27.54055872</v>
      </c>
      <c r="AH68">
        <v>61.639344000000001</v>
      </c>
      <c r="AI68">
        <v>0</v>
      </c>
      <c r="AJ68">
        <v>0</v>
      </c>
      <c r="AK68">
        <v>22.463220000000003</v>
      </c>
      <c r="AL68">
        <v>62.416800000000002</v>
      </c>
      <c r="AM68">
        <v>0</v>
      </c>
      <c r="AN68">
        <v>0</v>
      </c>
      <c r="AO68">
        <v>6.843614399999999</v>
      </c>
      <c r="AP68">
        <v>3.600857848214158</v>
      </c>
      <c r="AQ68">
        <v>0</v>
      </c>
      <c r="AR68">
        <v>5.8187999999999986</v>
      </c>
      <c r="AS68">
        <v>4.431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825.57570707827142</v>
      </c>
      <c r="DN68">
        <v>25.461489592141703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270.00476000927637</v>
      </c>
      <c r="L69">
        <v>2.9993962629221227</v>
      </c>
      <c r="M69">
        <v>63.769213533497648</v>
      </c>
      <c r="N69">
        <v>51.882635919364688</v>
      </c>
      <c r="O69">
        <v>73.284096828638098</v>
      </c>
      <c r="P69">
        <v>27.530113199171353</v>
      </c>
      <c r="Q69">
        <v>2.9981536989795923</v>
      </c>
      <c r="R69">
        <v>2.9987561200923789</v>
      </c>
      <c r="S69">
        <v>3.0915049999999997</v>
      </c>
      <c r="T69">
        <v>0</v>
      </c>
      <c r="U69">
        <v>62.109476249077034</v>
      </c>
      <c r="V69">
        <v>1.9957571038251367</v>
      </c>
      <c r="W69">
        <v>4.757554440154439</v>
      </c>
      <c r="X69">
        <v>15.000176227695031</v>
      </c>
      <c r="Y69">
        <v>0</v>
      </c>
      <c r="Z69">
        <v>2.8638167999999995</v>
      </c>
      <c r="AA69">
        <v>12.318788766731524</v>
      </c>
      <c r="AB69">
        <v>13.1715</v>
      </c>
      <c r="AC69">
        <v>8.50136</v>
      </c>
      <c r="AD69">
        <v>12.01014</v>
      </c>
      <c r="AE69">
        <v>21.712782000000001</v>
      </c>
      <c r="AF69">
        <v>6.1515000000000013</v>
      </c>
      <c r="AG69">
        <v>27.54055872</v>
      </c>
      <c r="AH69">
        <v>61.639344000000001</v>
      </c>
      <c r="AI69">
        <v>0</v>
      </c>
      <c r="AJ69">
        <v>0</v>
      </c>
      <c r="AK69">
        <v>22.463220000000003</v>
      </c>
      <c r="AL69">
        <v>62.416800000000002</v>
      </c>
      <c r="AM69">
        <v>0</v>
      </c>
      <c r="AN69">
        <v>0</v>
      </c>
      <c r="AO69">
        <v>6.843614399999999</v>
      </c>
      <c r="AP69">
        <v>3.600857848214158</v>
      </c>
      <c r="AQ69">
        <v>0</v>
      </c>
      <c r="AR69">
        <v>5.8187999999999986</v>
      </c>
      <c r="AS69">
        <v>4.431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828.35870627826841</v>
      </c>
      <c r="DN69">
        <v>25.5469708493711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270.00476000927637</v>
      </c>
      <c r="L70">
        <v>2.9993962629221227</v>
      </c>
      <c r="M70">
        <v>63.769213533497648</v>
      </c>
      <c r="N70">
        <v>51.882635919364688</v>
      </c>
      <c r="O70">
        <v>73.284096828638098</v>
      </c>
      <c r="P70">
        <v>27.530113199171353</v>
      </c>
      <c r="Q70">
        <v>2.9981536989795923</v>
      </c>
      <c r="R70">
        <v>2.9987561200923789</v>
      </c>
      <c r="S70">
        <v>3.0915049999999997</v>
      </c>
      <c r="T70">
        <v>0</v>
      </c>
      <c r="U70">
        <v>62.109476249077034</v>
      </c>
      <c r="V70">
        <v>1.9957571038251367</v>
      </c>
      <c r="W70">
        <v>4.757554440154439</v>
      </c>
      <c r="X70">
        <v>15.000176227695031</v>
      </c>
      <c r="Y70">
        <v>0</v>
      </c>
      <c r="Z70">
        <v>2.8638167999999995</v>
      </c>
      <c r="AA70">
        <v>12.318788766731524</v>
      </c>
      <c r="AB70">
        <v>13.1715</v>
      </c>
      <c r="AC70">
        <v>8.50136</v>
      </c>
      <c r="AD70">
        <v>12.01014</v>
      </c>
      <c r="AE70">
        <v>21.712782000000001</v>
      </c>
      <c r="AF70">
        <v>6.1515000000000013</v>
      </c>
      <c r="AG70">
        <v>27.54055872</v>
      </c>
      <c r="AH70">
        <v>61.639344000000001</v>
      </c>
      <c r="AI70">
        <v>0</v>
      </c>
      <c r="AJ70">
        <v>0</v>
      </c>
      <c r="AK70">
        <v>22.463220000000003</v>
      </c>
      <c r="AL70">
        <v>62.416800000000002</v>
      </c>
      <c r="AM70">
        <v>0</v>
      </c>
      <c r="AN70">
        <v>0</v>
      </c>
      <c r="AO70">
        <v>6.843614399999999</v>
      </c>
      <c r="AP70">
        <v>3.600857848214158</v>
      </c>
      <c r="AQ70">
        <v>10.4808</v>
      </c>
      <c r="AR70">
        <v>5.8187999999999986</v>
      </c>
      <c r="AS70">
        <v>4.431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838.52717843826838</v>
      </c>
      <c r="DN70">
        <v>25.859298689371101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270.00476000927637</v>
      </c>
      <c r="L71">
        <v>2.9993962629221227</v>
      </c>
      <c r="M71">
        <v>63.769213533497648</v>
      </c>
      <c r="N71">
        <v>51.882635919364688</v>
      </c>
      <c r="O71">
        <v>73.284096828638098</v>
      </c>
      <c r="P71">
        <v>27.530113199171353</v>
      </c>
      <c r="Q71">
        <v>2.9981536989795923</v>
      </c>
      <c r="R71">
        <v>2.9987561200923789</v>
      </c>
      <c r="S71">
        <v>3.0912279192273924</v>
      </c>
      <c r="T71">
        <v>0</v>
      </c>
      <c r="U71">
        <v>62.109476249077034</v>
      </c>
      <c r="V71">
        <v>1.9957571038251367</v>
      </c>
      <c r="W71">
        <v>4.757554440154439</v>
      </c>
      <c r="X71">
        <v>15.000176227695031</v>
      </c>
      <c r="Y71">
        <v>0</v>
      </c>
      <c r="Z71">
        <v>2.8638167999999995</v>
      </c>
      <c r="AA71">
        <v>12.318788766731524</v>
      </c>
      <c r="AB71">
        <v>13.1715</v>
      </c>
      <c r="AC71">
        <v>8.50136</v>
      </c>
      <c r="AD71">
        <v>12.01014</v>
      </c>
      <c r="AE71">
        <v>21.712782000000001</v>
      </c>
      <c r="AF71">
        <v>6.1515000000000013</v>
      </c>
      <c r="AG71">
        <v>27.54055872</v>
      </c>
      <c r="AH71">
        <v>61.639344000000001</v>
      </c>
      <c r="AI71">
        <v>0</v>
      </c>
      <c r="AJ71">
        <v>0</v>
      </c>
      <c r="AK71">
        <v>22.463220000000003</v>
      </c>
      <c r="AL71">
        <v>62.416800000000002</v>
      </c>
      <c r="AM71">
        <v>0</v>
      </c>
      <c r="AN71">
        <v>0</v>
      </c>
      <c r="AO71">
        <v>6.843614399999999</v>
      </c>
      <c r="AP71">
        <v>3.600857848214158</v>
      </c>
      <c r="AQ71">
        <v>21.835000000000004</v>
      </c>
      <c r="AR71">
        <v>8.2432999999999996</v>
      </c>
      <c r="AS71">
        <v>4.7264000000000008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852.18160109060693</v>
      </c>
      <c r="DN71">
        <v>26.278698956259841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270.00476000927637</v>
      </c>
      <c r="L72">
        <v>2.9993962629221227</v>
      </c>
      <c r="M72">
        <v>63.769213533497648</v>
      </c>
      <c r="N72">
        <v>51.882635919364688</v>
      </c>
      <c r="O72">
        <v>73.284096828638098</v>
      </c>
      <c r="P72">
        <v>27.530113199171353</v>
      </c>
      <c r="Q72">
        <v>2.9981536989795923</v>
      </c>
      <c r="R72">
        <v>2.9987561200923789</v>
      </c>
      <c r="S72">
        <v>3.0912279192273924</v>
      </c>
      <c r="T72">
        <v>0</v>
      </c>
      <c r="U72">
        <v>62.109476249077034</v>
      </c>
      <c r="V72">
        <v>1.9957571038251367</v>
      </c>
      <c r="W72">
        <v>4.757554440154439</v>
      </c>
      <c r="X72">
        <v>15.000176227695031</v>
      </c>
      <c r="Y72">
        <v>0</v>
      </c>
      <c r="Z72">
        <v>2.8638167999999995</v>
      </c>
      <c r="AA72">
        <v>12.318788766731524</v>
      </c>
      <c r="AB72">
        <v>13.1715</v>
      </c>
      <c r="AC72">
        <v>8.50136</v>
      </c>
      <c r="AD72">
        <v>12.01014</v>
      </c>
      <c r="AE72">
        <v>21.712782000000001</v>
      </c>
      <c r="AF72">
        <v>6.1515000000000013</v>
      </c>
      <c r="AG72">
        <v>27.54055872</v>
      </c>
      <c r="AH72">
        <v>61.639344000000001</v>
      </c>
      <c r="AI72">
        <v>0</v>
      </c>
      <c r="AJ72">
        <v>0</v>
      </c>
      <c r="AK72">
        <v>22.463220000000003</v>
      </c>
      <c r="AL72">
        <v>62.416800000000002</v>
      </c>
      <c r="AM72">
        <v>0</v>
      </c>
      <c r="AN72">
        <v>0</v>
      </c>
      <c r="AO72">
        <v>6.843614399999999</v>
      </c>
      <c r="AP72">
        <v>3.600857848214158</v>
      </c>
      <c r="AQ72">
        <v>21.835000000000004</v>
      </c>
      <c r="AR72">
        <v>8.2432999999999996</v>
      </c>
      <c r="AS72">
        <v>4.7264000000000008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852.18160109060693</v>
      </c>
      <c r="DN72">
        <v>26.278698956259841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270.00476000927637</v>
      </c>
      <c r="L73">
        <v>2.9993944393975616</v>
      </c>
      <c r="M73">
        <v>63.769213533497648</v>
      </c>
      <c r="N73">
        <v>51.882635919364688</v>
      </c>
      <c r="O73">
        <v>73.284096828638098</v>
      </c>
      <c r="P73">
        <v>27.530113199171353</v>
      </c>
      <c r="Q73">
        <v>2.9981536989795923</v>
      </c>
      <c r="R73">
        <v>2.9987561200923789</v>
      </c>
      <c r="S73">
        <v>3.0912279192273924</v>
      </c>
      <c r="T73">
        <v>0</v>
      </c>
      <c r="U73">
        <v>62.109476249077034</v>
      </c>
      <c r="V73">
        <v>1.9957571038251367</v>
      </c>
      <c r="W73">
        <v>4.7076595210505978</v>
      </c>
      <c r="X73">
        <v>15.000176227695031</v>
      </c>
      <c r="Y73">
        <v>0</v>
      </c>
      <c r="Z73">
        <v>2.8638167999999995</v>
      </c>
      <c r="AA73">
        <v>18.513577979793247</v>
      </c>
      <c r="AB73">
        <v>13.1715</v>
      </c>
      <c r="AC73">
        <v>8.50136</v>
      </c>
      <c r="AD73">
        <v>12.01014</v>
      </c>
      <c r="AE73">
        <v>21.712782000000001</v>
      </c>
      <c r="AF73">
        <v>6.1515000000000013</v>
      </c>
      <c r="AG73">
        <v>27.54055872</v>
      </c>
      <c r="AH73">
        <v>61.639344000000001</v>
      </c>
      <c r="AI73">
        <v>0</v>
      </c>
      <c r="AJ73">
        <v>0</v>
      </c>
      <c r="AK73">
        <v>22.463220000000003</v>
      </c>
      <c r="AL73">
        <v>62.416800000000002</v>
      </c>
      <c r="AM73">
        <v>0</v>
      </c>
      <c r="AN73">
        <v>0</v>
      </c>
      <c r="AO73">
        <v>6.843614399999999</v>
      </c>
      <c r="AP73">
        <v>5.3450233684428916</v>
      </c>
      <c r="AQ73">
        <v>21.835000000000004</v>
      </c>
      <c r="AR73">
        <v>8.2432999999999996</v>
      </c>
      <c r="AS73">
        <v>4.431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859.54889923083317</v>
      </c>
      <c r="DN73">
        <v>26.505058806695864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270.00476000927637</v>
      </c>
      <c r="L74">
        <v>2.9993944393975616</v>
      </c>
      <c r="M74">
        <v>63.769213533497648</v>
      </c>
      <c r="N74">
        <v>51.882635919364688</v>
      </c>
      <c r="O74">
        <v>73.284096828638098</v>
      </c>
      <c r="P74">
        <v>27.530113199171353</v>
      </c>
      <c r="Q74">
        <v>2.9981536989795923</v>
      </c>
      <c r="R74">
        <v>2.9987561200923789</v>
      </c>
      <c r="S74">
        <v>3.0912939130434776</v>
      </c>
      <c r="T74">
        <v>0</v>
      </c>
      <c r="U74">
        <v>62.109476249077034</v>
      </c>
      <c r="V74">
        <v>1.9957571038251367</v>
      </c>
      <c r="W74">
        <v>4.7076595210505978</v>
      </c>
      <c r="X74">
        <v>15.000176227695031</v>
      </c>
      <c r="Y74">
        <v>0</v>
      </c>
      <c r="Z74">
        <v>2.8638167999999995</v>
      </c>
      <c r="AA74">
        <v>18.513577979793247</v>
      </c>
      <c r="AB74">
        <v>13.1715</v>
      </c>
      <c r="AC74">
        <v>12.764903812156433</v>
      </c>
      <c r="AD74">
        <v>12.01014</v>
      </c>
      <c r="AE74">
        <v>21.712782000000001</v>
      </c>
      <c r="AF74">
        <v>6.1515000000000013</v>
      </c>
      <c r="AG74">
        <v>27.54055872</v>
      </c>
      <c r="AH74">
        <v>61.639344000000001</v>
      </c>
      <c r="AI74">
        <v>0</v>
      </c>
      <c r="AJ74">
        <v>0</v>
      </c>
      <c r="AK74">
        <v>22.463220000000003</v>
      </c>
      <c r="AL74">
        <v>62.416800000000002</v>
      </c>
      <c r="AM74">
        <v>0</v>
      </c>
      <c r="AN74">
        <v>0</v>
      </c>
      <c r="AO74">
        <v>6.843614399999999</v>
      </c>
      <c r="AP74">
        <v>5.3450233684428916</v>
      </c>
      <c r="AQ74">
        <v>31.442400000000003</v>
      </c>
      <c r="AR74">
        <v>8.2432999999999996</v>
      </c>
      <c r="AS74">
        <v>4.431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873.00655274591634</v>
      </c>
      <c r="DN74">
        <v>26.918415097585175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270.00476000927637</v>
      </c>
      <c r="L75">
        <v>2.9993944393975616</v>
      </c>
      <c r="M75">
        <v>63.769213533497648</v>
      </c>
      <c r="N75">
        <v>51.882635919364688</v>
      </c>
      <c r="O75">
        <v>73.284096828638098</v>
      </c>
      <c r="P75">
        <v>27.530113199171353</v>
      </c>
      <c r="Q75">
        <v>2.9987138506163888</v>
      </c>
      <c r="R75">
        <v>2.9987561200923789</v>
      </c>
      <c r="S75">
        <v>2.999237753329473</v>
      </c>
      <c r="T75">
        <v>0</v>
      </c>
      <c r="U75">
        <v>62.109476249077034</v>
      </c>
      <c r="V75">
        <v>1.9957571038251367</v>
      </c>
      <c r="W75">
        <v>4.7076595210505978</v>
      </c>
      <c r="X75">
        <v>15.000176227695031</v>
      </c>
      <c r="Y75">
        <v>0</v>
      </c>
      <c r="Z75">
        <v>2.8638167999999995</v>
      </c>
      <c r="AA75">
        <v>18.513577979793247</v>
      </c>
      <c r="AB75">
        <v>13.1715</v>
      </c>
      <c r="AC75">
        <v>12.764903812156433</v>
      </c>
      <c r="AD75">
        <v>12.01014</v>
      </c>
      <c r="AE75">
        <v>21.712782000000001</v>
      </c>
      <c r="AF75">
        <v>6.1515000000000013</v>
      </c>
      <c r="AG75">
        <v>27.54055872</v>
      </c>
      <c r="AH75">
        <v>61.639344000000001</v>
      </c>
      <c r="AI75">
        <v>0</v>
      </c>
      <c r="AJ75">
        <v>0</v>
      </c>
      <c r="AK75">
        <v>22.463220000000003</v>
      </c>
      <c r="AL75">
        <v>62.416800000000002</v>
      </c>
      <c r="AM75">
        <v>0</v>
      </c>
      <c r="AN75">
        <v>0</v>
      </c>
      <c r="AO75">
        <v>6.843614399999999</v>
      </c>
      <c r="AP75">
        <v>5.3450233684428916</v>
      </c>
      <c r="AQ75">
        <v>31.442400000000003</v>
      </c>
      <c r="AR75">
        <v>8.2432999999999996</v>
      </c>
      <c r="AS75">
        <v>4.431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872.91778355115173</v>
      </c>
      <c r="DN75">
        <v>26.915688284272555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270.00476000927637</v>
      </c>
      <c r="L76">
        <v>2.9993944393975616</v>
      </c>
      <c r="M76">
        <v>63.769213533497648</v>
      </c>
      <c r="N76">
        <v>51.882635919364688</v>
      </c>
      <c r="O76">
        <v>73.284096828638098</v>
      </c>
      <c r="P76">
        <v>27.530113199171353</v>
      </c>
      <c r="Q76">
        <v>2.9987138506163888</v>
      </c>
      <c r="R76">
        <v>2.9987561200923789</v>
      </c>
      <c r="S76">
        <v>2.999237753329473</v>
      </c>
      <c r="T76">
        <v>0</v>
      </c>
      <c r="U76">
        <v>62.109476249077034</v>
      </c>
      <c r="V76">
        <v>1.9957571038251367</v>
      </c>
      <c r="W76">
        <v>4.7076595210505978</v>
      </c>
      <c r="X76">
        <v>15.000176227695031</v>
      </c>
      <c r="Y76">
        <v>0</v>
      </c>
      <c r="Z76">
        <v>2.8638167999999995</v>
      </c>
      <c r="AA76">
        <v>18.513577979793247</v>
      </c>
      <c r="AB76">
        <v>13.1715</v>
      </c>
      <c r="AC76">
        <v>12.764903812156433</v>
      </c>
      <c r="AD76">
        <v>12.01014</v>
      </c>
      <c r="AE76">
        <v>21.712782000000001</v>
      </c>
      <c r="AF76">
        <v>6.1515000000000013</v>
      </c>
      <c r="AG76">
        <v>27.54055872</v>
      </c>
      <c r="AH76">
        <v>61.639344000000001</v>
      </c>
      <c r="AI76">
        <v>0</v>
      </c>
      <c r="AJ76">
        <v>0</v>
      </c>
      <c r="AK76">
        <v>22.463220000000003</v>
      </c>
      <c r="AL76">
        <v>62.416800000000002</v>
      </c>
      <c r="AM76">
        <v>0</v>
      </c>
      <c r="AN76">
        <v>0</v>
      </c>
      <c r="AO76">
        <v>6.843614399999999</v>
      </c>
      <c r="AP76">
        <v>5.3450233684428916</v>
      </c>
      <c r="AQ76">
        <v>31.442400000000003</v>
      </c>
      <c r="AR76">
        <v>8.2432999999999996</v>
      </c>
      <c r="AS76">
        <v>4.431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872.91778355115173</v>
      </c>
      <c r="DN76">
        <v>26.915688284272555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270.00476000927637</v>
      </c>
      <c r="L77">
        <v>2.9993944393975616</v>
      </c>
      <c r="M77">
        <v>63.769213533497648</v>
      </c>
      <c r="N77">
        <v>51.882635919364688</v>
      </c>
      <c r="O77">
        <v>73.284096828638098</v>
      </c>
      <c r="P77">
        <v>27.530113199171353</v>
      </c>
      <c r="Q77">
        <v>2.9987138506163888</v>
      </c>
      <c r="R77">
        <v>14.173410412008941</v>
      </c>
      <c r="S77">
        <v>2.999237753329473</v>
      </c>
      <c r="T77">
        <v>0</v>
      </c>
      <c r="U77">
        <v>62.109476249077034</v>
      </c>
      <c r="V77">
        <v>7.4449772307692319</v>
      </c>
      <c r="W77">
        <v>18.932794971930683</v>
      </c>
      <c r="X77">
        <v>43.186020826759226</v>
      </c>
      <c r="Y77">
        <v>0</v>
      </c>
      <c r="Z77">
        <v>1.4492999999999996</v>
      </c>
      <c r="AA77">
        <v>18.513577979793247</v>
      </c>
      <c r="AB77">
        <v>7.610199999999999</v>
      </c>
      <c r="AC77">
        <v>12.764903812156433</v>
      </c>
      <c r="AD77">
        <v>12.01014</v>
      </c>
      <c r="AE77">
        <v>21.712782000000001</v>
      </c>
      <c r="AF77">
        <v>6.1515000000000013</v>
      </c>
      <c r="AG77">
        <v>27.54055872</v>
      </c>
      <c r="AH77">
        <v>61.639344000000001</v>
      </c>
      <c r="AI77">
        <v>0</v>
      </c>
      <c r="AJ77">
        <v>0</v>
      </c>
      <c r="AK77">
        <v>22.463220000000003</v>
      </c>
      <c r="AL77">
        <v>62.416800000000002</v>
      </c>
      <c r="AM77">
        <v>2.2947680000000004</v>
      </c>
      <c r="AN77">
        <v>0</v>
      </c>
      <c r="AO77">
        <v>6.843614399999999</v>
      </c>
      <c r="AP77">
        <v>5.8513940033480072</v>
      </c>
      <c r="AQ77">
        <v>31.442400000000003</v>
      </c>
      <c r="AR77">
        <v>8.2432999999999996</v>
      </c>
      <c r="AS77">
        <v>4.431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925.97558579912254</v>
      </c>
      <c r="DN77">
        <v>28.718062340011706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320.00466695920449</v>
      </c>
      <c r="L78">
        <v>2.9993944393975616</v>
      </c>
      <c r="M78">
        <v>63.769213533497648</v>
      </c>
      <c r="N78">
        <v>51.882635919364688</v>
      </c>
      <c r="O78">
        <v>73.284096828638098</v>
      </c>
      <c r="P78">
        <v>27.530113199171353</v>
      </c>
      <c r="Q78">
        <v>2.9987138506163888</v>
      </c>
      <c r="R78">
        <v>17.680861765609009</v>
      </c>
      <c r="S78">
        <v>2.999237753329473</v>
      </c>
      <c r="T78">
        <v>0</v>
      </c>
      <c r="U78">
        <v>62.109476249077034</v>
      </c>
      <c r="V78">
        <v>7.4449772307692319</v>
      </c>
      <c r="W78">
        <v>18.932794971930683</v>
      </c>
      <c r="X78">
        <v>43.186020826759226</v>
      </c>
      <c r="Y78">
        <v>0</v>
      </c>
      <c r="Z78">
        <v>1.4492999999999996</v>
      </c>
      <c r="AA78">
        <v>18.513577979793247</v>
      </c>
      <c r="AB78">
        <v>7.610199999999999</v>
      </c>
      <c r="AC78">
        <v>12.764903812156433</v>
      </c>
      <c r="AD78">
        <v>12.01014</v>
      </c>
      <c r="AE78">
        <v>21.712782000000001</v>
      </c>
      <c r="AF78">
        <v>12.303000000000003</v>
      </c>
      <c r="AG78">
        <v>27.54055872</v>
      </c>
      <c r="AH78">
        <v>61.639344000000001</v>
      </c>
      <c r="AI78">
        <v>0</v>
      </c>
      <c r="AJ78">
        <v>0</v>
      </c>
      <c r="AK78">
        <v>22.463220000000003</v>
      </c>
      <c r="AL78">
        <v>62.416800000000002</v>
      </c>
      <c r="AM78">
        <v>4.6363679999999983</v>
      </c>
      <c r="AN78">
        <v>0</v>
      </c>
      <c r="AO78">
        <v>6.843614399999999</v>
      </c>
      <c r="AP78">
        <v>5.8513940033480072</v>
      </c>
      <c r="AQ78">
        <v>31.442400000000003</v>
      </c>
      <c r="AR78">
        <v>8.2432999999999996</v>
      </c>
      <c r="AS78">
        <v>4.431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986.12843057500083</v>
      </c>
      <c r="DN78">
        <v>30.565675867661575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380.00392888905407</v>
      </c>
      <c r="L79">
        <v>2.9993944393975616</v>
      </c>
      <c r="M79">
        <v>63.769213533497648</v>
      </c>
      <c r="N79">
        <v>51.882635919364688</v>
      </c>
      <c r="O79">
        <v>73.284096828638098</v>
      </c>
      <c r="P79">
        <v>27.530113199171353</v>
      </c>
      <c r="Q79">
        <v>2.9987138506163888</v>
      </c>
      <c r="R79">
        <v>18.619083787068547</v>
      </c>
      <c r="S79">
        <v>2.9069308498253781</v>
      </c>
      <c r="T79">
        <v>0</v>
      </c>
      <c r="U79">
        <v>62.109476249077034</v>
      </c>
      <c r="V79">
        <v>7.4449772307692319</v>
      </c>
      <c r="W79">
        <v>18.932794971930683</v>
      </c>
      <c r="X79">
        <v>43.186020826759226</v>
      </c>
      <c r="Y79">
        <v>0</v>
      </c>
      <c r="Z79">
        <v>8.634929399999999</v>
      </c>
      <c r="AA79">
        <v>18.513577979793247</v>
      </c>
      <c r="AB79">
        <v>17.351255999999999</v>
      </c>
      <c r="AC79">
        <v>12.764903812156433</v>
      </c>
      <c r="AD79">
        <v>12.184200000000002</v>
      </c>
      <c r="AE79">
        <v>21.712782000000001</v>
      </c>
      <c r="AF79">
        <v>20.505000000000003</v>
      </c>
      <c r="AG79">
        <v>27.54055872</v>
      </c>
      <c r="AH79">
        <v>61.639344000000001</v>
      </c>
      <c r="AI79">
        <v>0</v>
      </c>
      <c r="AJ79">
        <v>0</v>
      </c>
      <c r="AK79">
        <v>22.463220000000003</v>
      </c>
      <c r="AL79">
        <v>62.416800000000002</v>
      </c>
      <c r="AM79">
        <v>6.9405024000000006</v>
      </c>
      <c r="AN79">
        <v>0</v>
      </c>
      <c r="AO79">
        <v>6.843614399999999</v>
      </c>
      <c r="AP79">
        <v>5.8513940033480072</v>
      </c>
      <c r="AQ79">
        <v>43.145960000000002</v>
      </c>
      <c r="AR79">
        <v>21.335599999999999</v>
      </c>
      <c r="AS79">
        <v>4.431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1096.0015582957931</v>
      </c>
      <c r="DN79">
        <v>33.94046499467504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450.00276717726098</v>
      </c>
      <c r="L80">
        <v>2.9993944393975616</v>
      </c>
      <c r="M80">
        <v>63.769213533497648</v>
      </c>
      <c r="N80">
        <v>51.882635919364688</v>
      </c>
      <c r="O80">
        <v>73.284096828638098</v>
      </c>
      <c r="P80">
        <v>27.530113199171353</v>
      </c>
      <c r="Q80">
        <v>2.9987138506163888</v>
      </c>
      <c r="R80">
        <v>18.619083787068547</v>
      </c>
      <c r="S80">
        <v>2.9069308498253781</v>
      </c>
      <c r="T80">
        <v>0</v>
      </c>
      <c r="U80">
        <v>62.109476249077034</v>
      </c>
      <c r="V80">
        <v>7.4449772307692319</v>
      </c>
      <c r="W80">
        <v>18.932794971930683</v>
      </c>
      <c r="X80">
        <v>43.186020826759226</v>
      </c>
      <c r="Y80">
        <v>0</v>
      </c>
      <c r="Z80">
        <v>8.634929399999999</v>
      </c>
      <c r="AA80">
        <v>18.513577979793247</v>
      </c>
      <c r="AB80">
        <v>17.351255999999999</v>
      </c>
      <c r="AC80">
        <v>12.764903812156433</v>
      </c>
      <c r="AD80">
        <v>12.184200000000002</v>
      </c>
      <c r="AE80">
        <v>21.712782000000001</v>
      </c>
      <c r="AF80">
        <v>20.505000000000003</v>
      </c>
      <c r="AG80">
        <v>27.54055872</v>
      </c>
      <c r="AH80">
        <v>61.639344000000001</v>
      </c>
      <c r="AI80">
        <v>0</v>
      </c>
      <c r="AJ80">
        <v>0</v>
      </c>
      <c r="AK80">
        <v>22.463220000000003</v>
      </c>
      <c r="AL80">
        <v>62.416800000000002</v>
      </c>
      <c r="AM80">
        <v>6.9405024000000006</v>
      </c>
      <c r="AN80">
        <v>0</v>
      </c>
      <c r="AO80">
        <v>6.843614399999999</v>
      </c>
      <c r="AP80">
        <v>5.8513940033480072</v>
      </c>
      <c r="AQ80">
        <v>43.145960000000002</v>
      </c>
      <c r="AR80">
        <v>21.335599999999999</v>
      </c>
      <c r="AS80">
        <v>4.431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1163.9144311881987</v>
      </c>
      <c r="DN80">
        <v>36.026430390475937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512.34067209855766</v>
      </c>
      <c r="L81">
        <v>9.4206819012450893</v>
      </c>
      <c r="M81">
        <v>63.769213533497648</v>
      </c>
      <c r="N81">
        <v>51.882635919364688</v>
      </c>
      <c r="O81">
        <v>73.284096828638098</v>
      </c>
      <c r="P81">
        <v>27.530113199171353</v>
      </c>
      <c r="Q81">
        <v>8.5047616684406613</v>
      </c>
      <c r="R81">
        <v>18.619083787068547</v>
      </c>
      <c r="S81">
        <v>11.586903281250001</v>
      </c>
      <c r="T81">
        <v>0</v>
      </c>
      <c r="U81">
        <v>62.109476249077034</v>
      </c>
      <c r="V81">
        <v>7.4449772307692319</v>
      </c>
      <c r="W81">
        <v>18.932794971930683</v>
      </c>
      <c r="X81">
        <v>43.186020826759226</v>
      </c>
      <c r="Y81">
        <v>0</v>
      </c>
      <c r="Z81">
        <v>8.634929399999999</v>
      </c>
      <c r="AA81">
        <v>18.513577979793247</v>
      </c>
      <c r="AB81">
        <v>17.351255999999999</v>
      </c>
      <c r="AC81">
        <v>12.764903812156433</v>
      </c>
      <c r="AD81">
        <v>12.184200000000002</v>
      </c>
      <c r="AE81">
        <v>21.712782000000001</v>
      </c>
      <c r="AF81">
        <v>20.505000000000003</v>
      </c>
      <c r="AG81">
        <v>27.54055872</v>
      </c>
      <c r="AH81">
        <v>61.639344000000001</v>
      </c>
      <c r="AI81">
        <v>0</v>
      </c>
      <c r="AJ81">
        <v>0</v>
      </c>
      <c r="AK81">
        <v>22.463220000000003</v>
      </c>
      <c r="AL81">
        <v>62.416800000000002</v>
      </c>
      <c r="AM81">
        <v>6.9405024000000006</v>
      </c>
      <c r="AN81">
        <v>0</v>
      </c>
      <c r="AO81">
        <v>6.843614399999999</v>
      </c>
      <c r="AP81">
        <v>5.8513940033480072</v>
      </c>
      <c r="AQ81">
        <v>43.145960000000002</v>
      </c>
      <c r="AR81">
        <v>5.3338999999999999</v>
      </c>
      <c r="AS81">
        <v>4.431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1228.8630274610084</v>
      </c>
      <c r="DN81">
        <v>38.021346750059436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512.34067209855766</v>
      </c>
      <c r="L82">
        <v>9.4206819012450893</v>
      </c>
      <c r="M82">
        <v>63.769213533497648</v>
      </c>
      <c r="N82">
        <v>51.882635919364688</v>
      </c>
      <c r="O82">
        <v>73.284096828638098</v>
      </c>
      <c r="P82">
        <v>27.530113199171353</v>
      </c>
      <c r="Q82">
        <v>8.7769175257731948</v>
      </c>
      <c r="R82">
        <v>18.619083787068547</v>
      </c>
      <c r="S82">
        <v>11.586903281250001</v>
      </c>
      <c r="T82">
        <v>0</v>
      </c>
      <c r="U82">
        <v>62.109476249077034</v>
      </c>
      <c r="V82">
        <v>7.4449772307692319</v>
      </c>
      <c r="W82">
        <v>18.932794971930683</v>
      </c>
      <c r="X82">
        <v>43.186020826759226</v>
      </c>
      <c r="Y82">
        <v>0</v>
      </c>
      <c r="Z82">
        <v>8.634929399999999</v>
      </c>
      <c r="AA82">
        <v>18.513577979793247</v>
      </c>
      <c r="AB82">
        <v>17.351255999999999</v>
      </c>
      <c r="AC82">
        <v>12.764903812156433</v>
      </c>
      <c r="AD82">
        <v>12.184200000000002</v>
      </c>
      <c r="AE82">
        <v>21.712782000000001</v>
      </c>
      <c r="AF82">
        <v>20.505000000000003</v>
      </c>
      <c r="AG82">
        <v>27.54055872</v>
      </c>
      <c r="AH82">
        <v>61.639344000000001</v>
      </c>
      <c r="AI82">
        <v>0</v>
      </c>
      <c r="AJ82">
        <v>0</v>
      </c>
      <c r="AK82">
        <v>22.463220000000003</v>
      </c>
      <c r="AL82">
        <v>62.416800000000002</v>
      </c>
      <c r="AM82">
        <v>6.9405024000000006</v>
      </c>
      <c r="AN82">
        <v>0</v>
      </c>
      <c r="AO82">
        <v>6.843614399999999</v>
      </c>
      <c r="AP82">
        <v>5.8513940033480072</v>
      </c>
      <c r="AQ82">
        <v>43.145960000000002</v>
      </c>
      <c r="AR82">
        <v>5.3338999999999999</v>
      </c>
      <c r="AS82">
        <v>4.431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1229.1270730201388</v>
      </c>
      <c r="DN82">
        <v>38.029457048261477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512.34067209855766</v>
      </c>
      <c r="L83">
        <v>9.4206819012450893</v>
      </c>
      <c r="M83">
        <v>63.769213533497648</v>
      </c>
      <c r="N83">
        <v>51.882635919364688</v>
      </c>
      <c r="O83">
        <v>73.284096828638098</v>
      </c>
      <c r="P83">
        <v>27.530113199171353</v>
      </c>
      <c r="Q83">
        <v>8.7769175257731948</v>
      </c>
      <c r="R83">
        <v>18.619083787068547</v>
      </c>
      <c r="S83">
        <v>11.586903281250001</v>
      </c>
      <c r="T83">
        <v>0</v>
      </c>
      <c r="U83">
        <v>62.109476249077034</v>
      </c>
      <c r="V83">
        <v>7.4449772307692319</v>
      </c>
      <c r="W83">
        <v>18.932794971930683</v>
      </c>
      <c r="X83">
        <v>43.186020826759226</v>
      </c>
      <c r="Y83">
        <v>0</v>
      </c>
      <c r="Z83">
        <v>8.634929399999999</v>
      </c>
      <c r="AA83">
        <v>18.513577979793247</v>
      </c>
      <c r="AB83">
        <v>17.351255999999999</v>
      </c>
      <c r="AC83">
        <v>12.764903812156433</v>
      </c>
      <c r="AD83">
        <v>12.184200000000002</v>
      </c>
      <c r="AE83">
        <v>21.712782000000001</v>
      </c>
      <c r="AF83">
        <v>20.505000000000003</v>
      </c>
      <c r="AG83">
        <v>27.54055872</v>
      </c>
      <c r="AH83">
        <v>61.639344000000001</v>
      </c>
      <c r="AI83">
        <v>0</v>
      </c>
      <c r="AJ83">
        <v>0</v>
      </c>
      <c r="AK83">
        <v>22.463220000000003</v>
      </c>
      <c r="AL83">
        <v>62.416800000000002</v>
      </c>
      <c r="AM83">
        <v>6.9405024000000006</v>
      </c>
      <c r="AN83">
        <v>0</v>
      </c>
      <c r="AO83">
        <v>6.843614399999999</v>
      </c>
      <c r="AP83">
        <v>5.8513940033480072</v>
      </c>
      <c r="AQ83">
        <v>43.145960000000002</v>
      </c>
      <c r="AR83">
        <v>5.3338999999999999</v>
      </c>
      <c r="AS83">
        <v>4.431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1229.1270730201388</v>
      </c>
      <c r="DN83">
        <v>38.029457048261477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512.34067209855766</v>
      </c>
      <c r="L84">
        <v>9.4206819012450893</v>
      </c>
      <c r="M84">
        <v>63.769213533497648</v>
      </c>
      <c r="N84">
        <v>51.882635919364688</v>
      </c>
      <c r="O84">
        <v>73.284096828638098</v>
      </c>
      <c r="P84">
        <v>27.530113199171353</v>
      </c>
      <c r="Q84">
        <v>8.7769175257731948</v>
      </c>
      <c r="R84">
        <v>18.619083787068547</v>
      </c>
      <c r="S84">
        <v>11.586903281250001</v>
      </c>
      <c r="T84">
        <v>0</v>
      </c>
      <c r="U84">
        <v>62.109476249077034</v>
      </c>
      <c r="V84">
        <v>7.4449772307692319</v>
      </c>
      <c r="W84">
        <v>18.932794971930683</v>
      </c>
      <c r="X84">
        <v>43.186020826759226</v>
      </c>
      <c r="Y84">
        <v>0</v>
      </c>
      <c r="Z84">
        <v>8.634929399999999</v>
      </c>
      <c r="AA84">
        <v>18.513577979793247</v>
      </c>
      <c r="AB84">
        <v>17.351255999999999</v>
      </c>
      <c r="AC84">
        <v>12.764903812156433</v>
      </c>
      <c r="AD84">
        <v>12.184200000000002</v>
      </c>
      <c r="AE84">
        <v>21.712782000000001</v>
      </c>
      <c r="AF84">
        <v>20.505000000000003</v>
      </c>
      <c r="AG84">
        <v>27.54055872</v>
      </c>
      <c r="AH84">
        <v>61.639344000000001</v>
      </c>
      <c r="AI84">
        <v>0</v>
      </c>
      <c r="AJ84">
        <v>0</v>
      </c>
      <c r="AK84">
        <v>22.463220000000003</v>
      </c>
      <c r="AL84">
        <v>62.416800000000002</v>
      </c>
      <c r="AM84">
        <v>6.9405024000000006</v>
      </c>
      <c r="AN84">
        <v>0</v>
      </c>
      <c r="AO84">
        <v>6.843614399999999</v>
      </c>
      <c r="AP84">
        <v>5.8513940033480072</v>
      </c>
      <c r="AQ84">
        <v>43.145960000000002</v>
      </c>
      <c r="AR84">
        <v>5.3338999999999999</v>
      </c>
      <c r="AS84">
        <v>4.431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1229.1270730201388</v>
      </c>
      <c r="DN84">
        <v>38.029457048261477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512.34067209855766</v>
      </c>
      <c r="L85">
        <v>9.4206819012450893</v>
      </c>
      <c r="M85">
        <v>63.769213533497648</v>
      </c>
      <c r="N85">
        <v>51.882635919364688</v>
      </c>
      <c r="O85">
        <v>73.284096828638098</v>
      </c>
      <c r="P85">
        <v>27.530113199171353</v>
      </c>
      <c r="Q85">
        <v>8.7769175257731948</v>
      </c>
      <c r="R85">
        <v>18.619083787068547</v>
      </c>
      <c r="S85">
        <v>11.586903281250001</v>
      </c>
      <c r="T85">
        <v>0</v>
      </c>
      <c r="U85">
        <v>62.109476249077034</v>
      </c>
      <c r="V85">
        <v>7.4449772307692319</v>
      </c>
      <c r="W85">
        <v>18.932794971930683</v>
      </c>
      <c r="X85">
        <v>43.186020826759226</v>
      </c>
      <c r="Y85">
        <v>0</v>
      </c>
      <c r="Z85">
        <v>8.634929399999999</v>
      </c>
      <c r="AA85">
        <v>18.513577979793247</v>
      </c>
      <c r="AB85">
        <v>17.351255999999999</v>
      </c>
      <c r="AC85">
        <v>12.764903812156433</v>
      </c>
      <c r="AD85">
        <v>12.184200000000002</v>
      </c>
      <c r="AE85">
        <v>21.712782000000001</v>
      </c>
      <c r="AF85">
        <v>20.505000000000003</v>
      </c>
      <c r="AG85">
        <v>27.54055872</v>
      </c>
      <c r="AH85">
        <v>61.639344000000001</v>
      </c>
      <c r="AI85">
        <v>0</v>
      </c>
      <c r="AJ85">
        <v>0</v>
      </c>
      <c r="AK85">
        <v>22.463220000000003</v>
      </c>
      <c r="AL85">
        <v>62.416800000000002</v>
      </c>
      <c r="AM85">
        <v>4.6363679999999983</v>
      </c>
      <c r="AN85">
        <v>0</v>
      </c>
      <c r="AO85">
        <v>6.843614399999999</v>
      </c>
      <c r="AP85">
        <v>5.8513940033480072</v>
      </c>
      <c r="AQ85">
        <v>43.145960000000002</v>
      </c>
      <c r="AR85">
        <v>5.3338999999999999</v>
      </c>
      <c r="AS85">
        <v>4.431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1226.8916021316168</v>
      </c>
      <c r="DN85">
        <v>37.960793536783612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512.34067209855766</v>
      </c>
      <c r="L86">
        <v>9.4206819012450893</v>
      </c>
      <c r="M86">
        <v>63.769213533497648</v>
      </c>
      <c r="N86">
        <v>51.882635919364688</v>
      </c>
      <c r="O86">
        <v>73.284096828638098</v>
      </c>
      <c r="P86">
        <v>27.530113199171353</v>
      </c>
      <c r="Q86">
        <v>8.7769175257731948</v>
      </c>
      <c r="R86">
        <v>18.619083787068547</v>
      </c>
      <c r="S86">
        <v>11.586903281250001</v>
      </c>
      <c r="T86">
        <v>0</v>
      </c>
      <c r="U86">
        <v>62.109476249077034</v>
      </c>
      <c r="V86">
        <v>7.4449772307692319</v>
      </c>
      <c r="W86">
        <v>18.932794971930683</v>
      </c>
      <c r="X86">
        <v>43.186020826759226</v>
      </c>
      <c r="Y86">
        <v>0</v>
      </c>
      <c r="Z86">
        <v>0.48309999999999992</v>
      </c>
      <c r="AA86">
        <v>18.513577979793247</v>
      </c>
      <c r="AB86">
        <v>17.351255999999999</v>
      </c>
      <c r="AC86">
        <v>12.764903812156433</v>
      </c>
      <c r="AD86">
        <v>12.01014</v>
      </c>
      <c r="AE86">
        <v>21.712782000000001</v>
      </c>
      <c r="AF86">
        <v>18.454500000000003</v>
      </c>
      <c r="AG86">
        <v>27.54055872</v>
      </c>
      <c r="AH86">
        <v>61.639344000000001</v>
      </c>
      <c r="AI86">
        <v>0</v>
      </c>
      <c r="AJ86">
        <v>0</v>
      </c>
      <c r="AK86">
        <v>22.463220000000003</v>
      </c>
      <c r="AL86">
        <v>62.416800000000002</v>
      </c>
      <c r="AM86">
        <v>4.6363679999999983</v>
      </c>
      <c r="AN86">
        <v>0</v>
      </c>
      <c r="AO86">
        <v>6.843614399999999</v>
      </c>
      <c r="AP86">
        <v>5.8513940033480072</v>
      </c>
      <c r="AQ86">
        <v>31.442400000000003</v>
      </c>
      <c r="AR86">
        <v>21.335599999999999</v>
      </c>
      <c r="AS86">
        <v>4.431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1220.9944842092975</v>
      </c>
      <c r="DN86">
        <v>37.779662059102677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512.34067209855766</v>
      </c>
      <c r="L87">
        <v>9.4206819012450893</v>
      </c>
      <c r="M87">
        <v>63.769213533497648</v>
      </c>
      <c r="N87">
        <v>51.882635919364688</v>
      </c>
      <c r="O87">
        <v>73.284096828638098</v>
      </c>
      <c r="P87">
        <v>27.530113199171353</v>
      </c>
      <c r="Q87">
        <v>8.7769175257731948</v>
      </c>
      <c r="R87">
        <v>18.619083787068547</v>
      </c>
      <c r="S87">
        <v>11.586903281250001</v>
      </c>
      <c r="T87">
        <v>0</v>
      </c>
      <c r="U87">
        <v>62.109476249077034</v>
      </c>
      <c r="V87">
        <v>7.4449772307692319</v>
      </c>
      <c r="W87">
        <v>18.932794971930683</v>
      </c>
      <c r="X87">
        <v>43.186020826759226</v>
      </c>
      <c r="Y87">
        <v>0</v>
      </c>
      <c r="Z87">
        <v>0.48309999999999992</v>
      </c>
      <c r="AA87">
        <v>18.513577979793247</v>
      </c>
      <c r="AB87">
        <v>17.351255999999999</v>
      </c>
      <c r="AC87">
        <v>12.764903812156433</v>
      </c>
      <c r="AD87">
        <v>12.01014</v>
      </c>
      <c r="AE87">
        <v>21.712782000000001</v>
      </c>
      <c r="AF87">
        <v>18.454500000000003</v>
      </c>
      <c r="AG87">
        <v>27.54055872</v>
      </c>
      <c r="AH87">
        <v>61.639344000000001</v>
      </c>
      <c r="AI87">
        <v>0</v>
      </c>
      <c r="AJ87">
        <v>0</v>
      </c>
      <c r="AK87">
        <v>22.463220000000003</v>
      </c>
      <c r="AL87">
        <v>62.416800000000002</v>
      </c>
      <c r="AM87">
        <v>4.6363679999999983</v>
      </c>
      <c r="AN87">
        <v>0</v>
      </c>
      <c r="AO87">
        <v>6.843614399999999</v>
      </c>
      <c r="AP87">
        <v>5.8513940033480072</v>
      </c>
      <c r="AQ87">
        <v>31.442400000000003</v>
      </c>
      <c r="AR87">
        <v>21.335599999999999</v>
      </c>
      <c r="AS87">
        <v>4.431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1220.9944842092975</v>
      </c>
      <c r="DN87">
        <v>37.779662059102677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512.34067209855766</v>
      </c>
      <c r="L88">
        <v>9.4206819012450893</v>
      </c>
      <c r="M88">
        <v>63.769213533497648</v>
      </c>
      <c r="N88">
        <v>51.882635919364688</v>
      </c>
      <c r="O88">
        <v>73.284096828638098</v>
      </c>
      <c r="P88">
        <v>27.530113199171353</v>
      </c>
      <c r="Q88">
        <v>8.7769175257731948</v>
      </c>
      <c r="R88">
        <v>18.619083787068547</v>
      </c>
      <c r="S88">
        <v>11.586903281250001</v>
      </c>
      <c r="T88">
        <v>0</v>
      </c>
      <c r="U88">
        <v>62.109476249077034</v>
      </c>
      <c r="V88">
        <v>7.4449772307692319</v>
      </c>
      <c r="W88">
        <v>18.932794971930683</v>
      </c>
      <c r="X88">
        <v>43.186020826759226</v>
      </c>
      <c r="Y88">
        <v>0</v>
      </c>
      <c r="Z88">
        <v>0.48309999999999992</v>
      </c>
      <c r="AA88">
        <v>18.513577979793247</v>
      </c>
      <c r="AB88">
        <v>17.351255999999999</v>
      </c>
      <c r="AC88">
        <v>12.764903812156433</v>
      </c>
      <c r="AD88">
        <v>12.01014</v>
      </c>
      <c r="AE88">
        <v>21.712782000000001</v>
      </c>
      <c r="AF88">
        <v>18.454500000000003</v>
      </c>
      <c r="AG88">
        <v>27.54055872</v>
      </c>
      <c r="AH88">
        <v>61.639344000000001</v>
      </c>
      <c r="AI88">
        <v>0</v>
      </c>
      <c r="AJ88">
        <v>0</v>
      </c>
      <c r="AK88">
        <v>22.463220000000003</v>
      </c>
      <c r="AL88">
        <v>62.416800000000002</v>
      </c>
      <c r="AM88">
        <v>4.6363679999999983</v>
      </c>
      <c r="AN88">
        <v>0</v>
      </c>
      <c r="AO88">
        <v>6.843614399999999</v>
      </c>
      <c r="AP88">
        <v>5.8513940033480072</v>
      </c>
      <c r="AQ88">
        <v>31.442400000000003</v>
      </c>
      <c r="AR88">
        <v>5.3338999999999999</v>
      </c>
      <c r="AS88">
        <v>4.431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1205.469635044986</v>
      </c>
      <c r="DN88">
        <v>37.302811223414267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453.13559214208675</v>
      </c>
      <c r="L89">
        <v>2.9993944393975616</v>
      </c>
      <c r="M89">
        <v>63.769213533497648</v>
      </c>
      <c r="N89">
        <v>51.882635919364688</v>
      </c>
      <c r="O89">
        <v>73.284096828638098</v>
      </c>
      <c r="P89">
        <v>27.530113199171353</v>
      </c>
      <c r="Q89">
        <v>5.5275665159282443</v>
      </c>
      <c r="R89">
        <v>18.619083787068547</v>
      </c>
      <c r="S89">
        <v>8.0796771802120126</v>
      </c>
      <c r="T89">
        <v>0</v>
      </c>
      <c r="U89">
        <v>62.109476249077034</v>
      </c>
      <c r="V89">
        <v>7.4449772307692319</v>
      </c>
      <c r="W89">
        <v>18.932794971930683</v>
      </c>
      <c r="X89">
        <v>43.186020826759226</v>
      </c>
      <c r="Y89">
        <v>0</v>
      </c>
      <c r="Z89">
        <v>0.48309999999999992</v>
      </c>
      <c r="AA89">
        <v>18.513577979793247</v>
      </c>
      <c r="AB89">
        <v>17.351255999999999</v>
      </c>
      <c r="AC89">
        <v>12.764903812156433</v>
      </c>
      <c r="AD89">
        <v>12.01014</v>
      </c>
      <c r="AE89">
        <v>21.712782000000001</v>
      </c>
      <c r="AF89">
        <v>18.454500000000003</v>
      </c>
      <c r="AG89">
        <v>27.54055872</v>
      </c>
      <c r="AH89">
        <v>61.639344000000001</v>
      </c>
      <c r="AI89">
        <v>0</v>
      </c>
      <c r="AJ89">
        <v>0</v>
      </c>
      <c r="AK89">
        <v>22.463220000000003</v>
      </c>
      <c r="AL89">
        <v>62.416800000000002</v>
      </c>
      <c r="AM89">
        <v>4.6363679999999983</v>
      </c>
      <c r="AN89">
        <v>0</v>
      </c>
      <c r="AO89">
        <v>6.843614399999999</v>
      </c>
      <c r="AP89">
        <v>5.3450233684428916</v>
      </c>
      <c r="AQ89">
        <v>31.442400000000003</v>
      </c>
      <c r="AR89">
        <v>5.3338999999999999</v>
      </c>
      <c r="AS89">
        <v>4.431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1134.7524524048943</v>
      </c>
      <c r="DN89">
        <v>35.130678699399525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394.00304106255658</v>
      </c>
      <c r="L90">
        <v>2.9993944393975616</v>
      </c>
      <c r="M90">
        <v>63.769213533497648</v>
      </c>
      <c r="N90">
        <v>51.882635919364688</v>
      </c>
      <c r="O90">
        <v>73.284096828638098</v>
      </c>
      <c r="P90">
        <v>27.530113199171353</v>
      </c>
      <c r="Q90">
        <v>2.9987138506163888</v>
      </c>
      <c r="R90">
        <v>18.619083787068547</v>
      </c>
      <c r="S90">
        <v>3.3312587624001133</v>
      </c>
      <c r="T90">
        <v>0</v>
      </c>
      <c r="U90">
        <v>62.109476249077034</v>
      </c>
      <c r="V90">
        <v>7.4449772307692319</v>
      </c>
      <c r="W90">
        <v>18.932794971930683</v>
      </c>
      <c r="X90">
        <v>43.186020826759226</v>
      </c>
      <c r="Y90">
        <v>0</v>
      </c>
      <c r="Z90">
        <v>5.727633599999999</v>
      </c>
      <c r="AA90">
        <v>18.513577979793247</v>
      </c>
      <c r="AB90">
        <v>17.351255999999999</v>
      </c>
      <c r="AC90">
        <v>12.764903812156433</v>
      </c>
      <c r="AD90">
        <v>12.184200000000002</v>
      </c>
      <c r="AE90">
        <v>21.712782000000001</v>
      </c>
      <c r="AF90">
        <v>20.505000000000003</v>
      </c>
      <c r="AG90">
        <v>27.54055872</v>
      </c>
      <c r="AH90">
        <v>61.639344000000001</v>
      </c>
      <c r="AI90">
        <v>0</v>
      </c>
      <c r="AJ90">
        <v>0</v>
      </c>
      <c r="AK90">
        <v>22.463220000000003</v>
      </c>
      <c r="AL90">
        <v>62.416800000000002</v>
      </c>
      <c r="AM90">
        <v>6.9405024000000006</v>
      </c>
      <c r="AN90">
        <v>0</v>
      </c>
      <c r="AO90">
        <v>6.843614399999999</v>
      </c>
      <c r="AP90">
        <v>5.3450233684428916</v>
      </c>
      <c r="AQ90">
        <v>43.145960000000002</v>
      </c>
      <c r="AR90">
        <v>5.3338999999999999</v>
      </c>
      <c r="AS90">
        <v>4.431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1091.1584216018105</v>
      </c>
      <c r="DN90">
        <v>33.791675339829723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317.00489151845636</v>
      </c>
      <c r="L91">
        <v>2.9993944393975616</v>
      </c>
      <c r="M91">
        <v>63.769213533497648</v>
      </c>
      <c r="N91">
        <v>51.882635919364688</v>
      </c>
      <c r="O91">
        <v>73.284096828638098</v>
      </c>
      <c r="P91">
        <v>27.530113199171353</v>
      </c>
      <c r="Q91">
        <v>2.9987138506163888</v>
      </c>
      <c r="R91">
        <v>18.619083787068547</v>
      </c>
      <c r="S91">
        <v>2.999237753329473</v>
      </c>
      <c r="T91">
        <v>0</v>
      </c>
      <c r="U91">
        <v>62.109476249077034</v>
      </c>
      <c r="V91">
        <v>7.4449772307692319</v>
      </c>
      <c r="W91">
        <v>18.932794971930683</v>
      </c>
      <c r="X91">
        <v>43.186020826759226</v>
      </c>
      <c r="Y91">
        <v>0</v>
      </c>
      <c r="Z91">
        <v>5.727633599999999</v>
      </c>
      <c r="AA91">
        <v>18.513577979793247</v>
      </c>
      <c r="AB91">
        <v>17.351255999999999</v>
      </c>
      <c r="AC91">
        <v>12.764903812156433</v>
      </c>
      <c r="AD91">
        <v>12.184200000000002</v>
      </c>
      <c r="AE91">
        <v>21.712782000000001</v>
      </c>
      <c r="AF91">
        <v>20.505000000000003</v>
      </c>
      <c r="AG91">
        <v>27.54055872</v>
      </c>
      <c r="AH91">
        <v>61.639344000000001</v>
      </c>
      <c r="AI91">
        <v>0</v>
      </c>
      <c r="AJ91">
        <v>0</v>
      </c>
      <c r="AK91">
        <v>22.463220000000003</v>
      </c>
      <c r="AL91">
        <v>62.416800000000002</v>
      </c>
      <c r="AM91">
        <v>6.9405024000000006</v>
      </c>
      <c r="AN91">
        <v>0</v>
      </c>
      <c r="AO91">
        <v>6.843614399999999</v>
      </c>
      <c r="AP91">
        <v>5.3450233684428916</v>
      </c>
      <c r="AQ91">
        <v>43.145960000000002</v>
      </c>
      <c r="AR91">
        <v>5.3338999999999999</v>
      </c>
      <c r="AS91">
        <v>4.431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1016.132690105939</v>
      </c>
      <c r="DN91">
        <v>31.487236282530109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326.40495853187912</v>
      </c>
      <c r="L92">
        <v>2.9993944393975616</v>
      </c>
      <c r="M92">
        <v>63.769213533497648</v>
      </c>
      <c r="N92">
        <v>51.882635919364688</v>
      </c>
      <c r="O92">
        <v>73.284096828638098</v>
      </c>
      <c r="P92">
        <v>27.530113199171353</v>
      </c>
      <c r="Q92">
        <v>2.9987138506163888</v>
      </c>
      <c r="R92">
        <v>18.619083787068547</v>
      </c>
      <c r="S92">
        <v>2.999237753329473</v>
      </c>
      <c r="T92">
        <v>0</v>
      </c>
      <c r="U92">
        <v>62.109476249077034</v>
      </c>
      <c r="V92">
        <v>7.4449772307692319</v>
      </c>
      <c r="W92">
        <v>18.932794971930683</v>
      </c>
      <c r="X92">
        <v>43.186020826759226</v>
      </c>
      <c r="Y92">
        <v>0</v>
      </c>
      <c r="Z92">
        <v>5.727633599999999</v>
      </c>
      <c r="AA92">
        <v>18.513577979793247</v>
      </c>
      <c r="AB92">
        <v>17.351255999999999</v>
      </c>
      <c r="AC92">
        <v>12.764903812156433</v>
      </c>
      <c r="AD92">
        <v>12.184200000000002</v>
      </c>
      <c r="AE92">
        <v>21.712782000000001</v>
      </c>
      <c r="AF92">
        <v>20.505000000000003</v>
      </c>
      <c r="AG92">
        <v>27.54055872</v>
      </c>
      <c r="AH92">
        <v>61.639344000000001</v>
      </c>
      <c r="AI92">
        <v>0</v>
      </c>
      <c r="AJ92">
        <v>0</v>
      </c>
      <c r="AK92">
        <v>22.463220000000003</v>
      </c>
      <c r="AL92">
        <v>62.416800000000002</v>
      </c>
      <c r="AM92">
        <v>6.9405024000000006</v>
      </c>
      <c r="AN92">
        <v>0</v>
      </c>
      <c r="AO92">
        <v>6.843614399999999</v>
      </c>
      <c r="AP92">
        <v>5.3450233684428916</v>
      </c>
      <c r="AQ92">
        <v>43.145960000000002</v>
      </c>
      <c r="AR92">
        <v>5.3338999999999999</v>
      </c>
      <c r="AS92">
        <v>4.431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1025.2526351143283</v>
      </c>
      <c r="DN92">
        <v>31.767358287563599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374.00432325878592</v>
      </c>
      <c r="L93">
        <v>2.9993944393975616</v>
      </c>
      <c r="M93">
        <v>63.769213533497648</v>
      </c>
      <c r="N93">
        <v>51.882635919364688</v>
      </c>
      <c r="O93">
        <v>73.284096828638098</v>
      </c>
      <c r="P93">
        <v>27.530113199171353</v>
      </c>
      <c r="Q93">
        <v>2.9987138506163888</v>
      </c>
      <c r="R93">
        <v>18.619083787068547</v>
      </c>
      <c r="S93">
        <v>2.999237753329473</v>
      </c>
      <c r="T93">
        <v>0</v>
      </c>
      <c r="U93">
        <v>62.109476249077034</v>
      </c>
      <c r="V93">
        <v>7.4449772307692319</v>
      </c>
      <c r="W93">
        <v>18.932794971930683</v>
      </c>
      <c r="X93">
        <v>43.186020826759226</v>
      </c>
      <c r="Y93">
        <v>0</v>
      </c>
      <c r="Z93">
        <v>2.8638167999999995</v>
      </c>
      <c r="AA93">
        <v>18.513577979793247</v>
      </c>
      <c r="AB93">
        <v>17.351255999999999</v>
      </c>
      <c r="AC93">
        <v>12.764903812156433</v>
      </c>
      <c r="AD93">
        <v>12.184200000000002</v>
      </c>
      <c r="AE93">
        <v>21.712782000000001</v>
      </c>
      <c r="AF93">
        <v>20.505000000000003</v>
      </c>
      <c r="AG93">
        <v>27.54055872</v>
      </c>
      <c r="AH93">
        <v>66.547199999999989</v>
      </c>
      <c r="AI93">
        <v>0</v>
      </c>
      <c r="AJ93">
        <v>0</v>
      </c>
      <c r="AK93">
        <v>22.463220000000003</v>
      </c>
      <c r="AL93">
        <v>62.416800000000002</v>
      </c>
      <c r="AM93">
        <v>6.9405024000000006</v>
      </c>
      <c r="AN93">
        <v>0</v>
      </c>
      <c r="AO93">
        <v>8.1348623999999976</v>
      </c>
      <c r="AP93">
        <v>5.3450233684428916</v>
      </c>
      <c r="AQ93">
        <v>43.145960000000002</v>
      </c>
      <c r="AR93">
        <v>8.7281999999999993</v>
      </c>
      <c r="AS93">
        <v>4.431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1077.9580647402256</v>
      </c>
      <c r="DN93">
        <v>33.390880588573069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401.00261334611048</v>
      </c>
      <c r="L94">
        <v>2.9993944393975616</v>
      </c>
      <c r="M94">
        <v>63.769213533497648</v>
      </c>
      <c r="N94">
        <v>51.882635919364688</v>
      </c>
      <c r="O94">
        <v>73.284096828638098</v>
      </c>
      <c r="P94">
        <v>27.530113199171353</v>
      </c>
      <c r="Q94">
        <v>2.9987138506163888</v>
      </c>
      <c r="R94">
        <v>18.619083787068547</v>
      </c>
      <c r="S94">
        <v>2.999237753329473</v>
      </c>
      <c r="T94">
        <v>0</v>
      </c>
      <c r="U94">
        <v>62.109476249077034</v>
      </c>
      <c r="V94">
        <v>7.4449772307692319</v>
      </c>
      <c r="W94">
        <v>18.932794971930683</v>
      </c>
      <c r="X94">
        <v>43.186020826759226</v>
      </c>
      <c r="Y94">
        <v>0</v>
      </c>
      <c r="Z94">
        <v>2.8638167999999995</v>
      </c>
      <c r="AA94">
        <v>18.513577979793247</v>
      </c>
      <c r="AB94">
        <v>17.351255999999999</v>
      </c>
      <c r="AC94">
        <v>12.764903812156433</v>
      </c>
      <c r="AD94">
        <v>12.184200000000002</v>
      </c>
      <c r="AE94">
        <v>21.712782000000001</v>
      </c>
      <c r="AF94">
        <v>20.505000000000003</v>
      </c>
      <c r="AG94">
        <v>27.54055872</v>
      </c>
      <c r="AH94">
        <v>66.547199999999989</v>
      </c>
      <c r="AI94">
        <v>0</v>
      </c>
      <c r="AJ94">
        <v>0</v>
      </c>
      <c r="AK94">
        <v>22.463220000000003</v>
      </c>
      <c r="AL94">
        <v>62.416800000000002</v>
      </c>
      <c r="AM94">
        <v>6.9405024000000006</v>
      </c>
      <c r="AN94">
        <v>0</v>
      </c>
      <c r="AO94">
        <v>8.1348623999999976</v>
      </c>
      <c r="AP94">
        <v>5.3450233684428916</v>
      </c>
      <c r="AQ94">
        <v>43.145960000000002</v>
      </c>
      <c r="AR94">
        <v>8.7281999999999993</v>
      </c>
      <c r="AS94">
        <v>4.431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1104.1518057766809</v>
      </c>
      <c r="DN94">
        <v>34.195429639442139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421.00446627315216</v>
      </c>
      <c r="L95">
        <v>2.9993944393975616</v>
      </c>
      <c r="M95">
        <v>63.769213533497648</v>
      </c>
      <c r="N95">
        <v>51.882635919364688</v>
      </c>
      <c r="O95">
        <v>73.284096828638098</v>
      </c>
      <c r="P95">
        <v>27.530113199171353</v>
      </c>
      <c r="Q95">
        <v>2.9987138506163888</v>
      </c>
      <c r="R95">
        <v>18.619083787068547</v>
      </c>
      <c r="S95">
        <v>2.999237753329473</v>
      </c>
      <c r="T95">
        <v>0</v>
      </c>
      <c r="U95">
        <v>62.109476249077034</v>
      </c>
      <c r="V95">
        <v>7.4449772307692319</v>
      </c>
      <c r="W95">
        <v>18.932794971930683</v>
      </c>
      <c r="X95">
        <v>43.186020826759226</v>
      </c>
      <c r="Y95">
        <v>0</v>
      </c>
      <c r="Z95">
        <v>0.48309999999999992</v>
      </c>
      <c r="AA95">
        <v>18.513577979793247</v>
      </c>
      <c r="AB95">
        <v>17.351255999999999</v>
      </c>
      <c r="AC95">
        <v>12.764903812156433</v>
      </c>
      <c r="AD95">
        <v>12.01014</v>
      </c>
      <c r="AE95">
        <v>21.712782000000001</v>
      </c>
      <c r="AF95">
        <v>12.986500000000001</v>
      </c>
      <c r="AG95">
        <v>27.54055872</v>
      </c>
      <c r="AH95">
        <v>66.547199999999989</v>
      </c>
      <c r="AI95">
        <v>0</v>
      </c>
      <c r="AJ95">
        <v>0</v>
      </c>
      <c r="AK95">
        <v>22.463220000000003</v>
      </c>
      <c r="AL95">
        <v>62.416800000000002</v>
      </c>
      <c r="AM95">
        <v>4.6363679999999983</v>
      </c>
      <c r="AN95">
        <v>0</v>
      </c>
      <c r="AO95">
        <v>8.1348623999999976</v>
      </c>
      <c r="AP95">
        <v>5.3450233684428916</v>
      </c>
      <c r="AQ95">
        <v>41.923200000000001</v>
      </c>
      <c r="AR95">
        <v>5.3338999999999999</v>
      </c>
      <c r="AS95">
        <v>4.431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1107.0695682783401</v>
      </c>
      <c r="DN95">
        <v>34.285048864824645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420.00452781890999</v>
      </c>
      <c r="L96">
        <v>2.9993944393975616</v>
      </c>
      <c r="M96">
        <v>63.769213533497648</v>
      </c>
      <c r="N96">
        <v>51.882635919364688</v>
      </c>
      <c r="O96">
        <v>73.284096828638098</v>
      </c>
      <c r="P96">
        <v>27.530113199171353</v>
      </c>
      <c r="Q96">
        <v>2.9987138506163888</v>
      </c>
      <c r="R96">
        <v>18.619083787068547</v>
      </c>
      <c r="S96">
        <v>2.999237753329473</v>
      </c>
      <c r="T96">
        <v>0</v>
      </c>
      <c r="U96">
        <v>62.109476249077034</v>
      </c>
      <c r="V96">
        <v>7.4449772307692319</v>
      </c>
      <c r="W96">
        <v>18.932794971930683</v>
      </c>
      <c r="X96">
        <v>43.186020826759226</v>
      </c>
      <c r="Y96">
        <v>0</v>
      </c>
      <c r="Z96">
        <v>0.48309999999999992</v>
      </c>
      <c r="AA96">
        <v>18.513577979793247</v>
      </c>
      <c r="AB96">
        <v>17.351255999999999</v>
      </c>
      <c r="AC96">
        <v>12.764903812156433</v>
      </c>
      <c r="AD96">
        <v>12.01014</v>
      </c>
      <c r="AE96">
        <v>21.712782000000001</v>
      </c>
      <c r="AF96">
        <v>12.303000000000003</v>
      </c>
      <c r="AG96">
        <v>27.54055872</v>
      </c>
      <c r="AH96">
        <v>66.547199999999989</v>
      </c>
      <c r="AI96">
        <v>0</v>
      </c>
      <c r="AJ96">
        <v>0</v>
      </c>
      <c r="AK96">
        <v>22.463220000000003</v>
      </c>
      <c r="AL96">
        <v>62.416800000000002</v>
      </c>
      <c r="AM96">
        <v>2.318184</v>
      </c>
      <c r="AN96">
        <v>0</v>
      </c>
      <c r="AO96">
        <v>8.1348623999999976</v>
      </c>
      <c r="AP96">
        <v>5.3450233684428916</v>
      </c>
      <c r="AQ96">
        <v>41.923200000000001</v>
      </c>
      <c r="AR96">
        <v>5.3338999999999999</v>
      </c>
      <c r="AS96">
        <v>4.431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1103.1871940204801</v>
      </c>
      <c r="DN96">
        <v>34.165800668442444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370.00459099996209</v>
      </c>
      <c r="L97">
        <v>2.9993944393975616</v>
      </c>
      <c r="M97">
        <v>63.769213533497648</v>
      </c>
      <c r="N97">
        <v>51.882635919364688</v>
      </c>
      <c r="O97">
        <v>73.284096828638098</v>
      </c>
      <c r="P97">
        <v>27.530113199171353</v>
      </c>
      <c r="Q97">
        <v>2.9987138506163888</v>
      </c>
      <c r="R97">
        <v>18.619083787068547</v>
      </c>
      <c r="S97">
        <v>2.999237753329473</v>
      </c>
      <c r="T97">
        <v>0</v>
      </c>
      <c r="U97">
        <v>62.109476249077034</v>
      </c>
      <c r="V97">
        <v>7.4449772307692319</v>
      </c>
      <c r="W97">
        <v>18.777608127898461</v>
      </c>
      <c r="X97">
        <v>43.186020826759226</v>
      </c>
      <c r="Y97">
        <v>0</v>
      </c>
      <c r="Z97">
        <v>0.48309999999999992</v>
      </c>
      <c r="AA97">
        <v>18.513577979793247</v>
      </c>
      <c r="AB97">
        <v>17.351255999999999</v>
      </c>
      <c r="AC97">
        <v>12.764903812156433</v>
      </c>
      <c r="AD97">
        <v>12.01014</v>
      </c>
      <c r="AE97">
        <v>21.712782000000001</v>
      </c>
      <c r="AF97">
        <v>12.303000000000003</v>
      </c>
      <c r="AG97">
        <v>27.54055872</v>
      </c>
      <c r="AH97">
        <v>66.547199999999989</v>
      </c>
      <c r="AI97">
        <v>0</v>
      </c>
      <c r="AJ97">
        <v>0</v>
      </c>
      <c r="AK97">
        <v>22.463220000000003</v>
      </c>
      <c r="AL97">
        <v>62.416800000000002</v>
      </c>
      <c r="AM97">
        <v>1.8732799999999996</v>
      </c>
      <c r="AN97">
        <v>0</v>
      </c>
      <c r="AO97">
        <v>8.1348623999999976</v>
      </c>
      <c r="AP97">
        <v>5.3450233684428916</v>
      </c>
      <c r="AQ97">
        <v>41.923200000000001</v>
      </c>
      <c r="AR97">
        <v>6.7885999999999989</v>
      </c>
      <c r="AS97">
        <v>4.431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1055.5069402058971</v>
      </c>
      <c r="DN97">
        <v>32.70072682004546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350.00256264027826</v>
      </c>
      <c r="L98">
        <v>2.9993944393975616</v>
      </c>
      <c r="M98">
        <v>63.769213533497648</v>
      </c>
      <c r="N98">
        <v>51.882635919364688</v>
      </c>
      <c r="O98">
        <v>73.284096828638098</v>
      </c>
      <c r="P98">
        <v>27.530113199171353</v>
      </c>
      <c r="Q98">
        <v>2.9987138506163888</v>
      </c>
      <c r="R98">
        <v>18.619083787068547</v>
      </c>
      <c r="S98">
        <v>2.999237753329473</v>
      </c>
      <c r="T98">
        <v>0</v>
      </c>
      <c r="U98">
        <v>62.109476249077034</v>
      </c>
      <c r="V98">
        <v>7.4449772307692319</v>
      </c>
      <c r="W98">
        <v>18.777608127898461</v>
      </c>
      <c r="X98">
        <v>43.186020826759226</v>
      </c>
      <c r="Y98">
        <v>0</v>
      </c>
      <c r="Z98">
        <v>0.48309999999999992</v>
      </c>
      <c r="AA98">
        <v>18.513577979793247</v>
      </c>
      <c r="AB98">
        <v>17.351255999999999</v>
      </c>
      <c r="AC98">
        <v>12.764903812156433</v>
      </c>
      <c r="AD98">
        <v>12.01014</v>
      </c>
      <c r="AE98">
        <v>21.712782000000001</v>
      </c>
      <c r="AF98">
        <v>12.303000000000003</v>
      </c>
      <c r="AG98">
        <v>27.54055872</v>
      </c>
      <c r="AH98">
        <v>66.547199999999989</v>
      </c>
      <c r="AI98">
        <v>0</v>
      </c>
      <c r="AJ98">
        <v>0</v>
      </c>
      <c r="AK98">
        <v>22.463220000000003</v>
      </c>
      <c r="AL98">
        <v>62.416800000000002</v>
      </c>
      <c r="AM98">
        <v>1.7562</v>
      </c>
      <c r="AN98">
        <v>0</v>
      </c>
      <c r="AO98">
        <v>8.1348623999999976</v>
      </c>
      <c r="AP98">
        <v>5.3450233684428916</v>
      </c>
      <c r="AQ98">
        <v>41.923200000000001</v>
      </c>
      <c r="AR98">
        <v>7.2734999999999976</v>
      </c>
      <c r="AS98">
        <v>4.431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1036.4578314888406</v>
      </c>
      <c r="DN98">
        <v>32.115627177418098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7.454402865587916</v>
      </c>
      <c r="L99">
        <f t="shared" si="2"/>
        <v>9.0486287127503603E-2</v>
      </c>
      <c r="M99">
        <f t="shared" si="2"/>
        <v>1.1251204063279141</v>
      </c>
      <c r="N99">
        <f t="shared" si="2"/>
        <v>0.9935771481002722</v>
      </c>
      <c r="O99">
        <f t="shared" si="2"/>
        <v>1.3751003078921313</v>
      </c>
      <c r="P99">
        <f t="shared" si="2"/>
        <v>0.50710183573362799</v>
      </c>
      <c r="Q99">
        <f t="shared" si="2"/>
        <v>9.6089457942065137E-2</v>
      </c>
      <c r="R99">
        <f t="shared" si="2"/>
        <v>0.19467038931499081</v>
      </c>
      <c r="S99">
        <f t="shared" si="2"/>
        <v>0.12601473255760509</v>
      </c>
      <c r="T99">
        <f t="shared" si="2"/>
        <v>0</v>
      </c>
      <c r="U99">
        <f t="shared" si="2"/>
        <v>1.4906274299778519</v>
      </c>
      <c r="V99">
        <f t="shared" si="2"/>
        <v>7.7060319491488116E-2</v>
      </c>
      <c r="W99">
        <f t="shared" si="2"/>
        <v>0.19539466891885995</v>
      </c>
      <c r="X99">
        <f t="shared" si="2"/>
        <v>0.51553729546751492</v>
      </c>
      <c r="Y99">
        <f t="shared" si="2"/>
        <v>0</v>
      </c>
      <c r="Z99">
        <f t="shared" si="2"/>
        <v>6.7034714449999935E-2</v>
      </c>
      <c r="AA99">
        <f t="shared" si="2"/>
        <v>0.19085239180196442</v>
      </c>
      <c r="AB99">
        <f t="shared" si="2"/>
        <v>0.32107141099999981</v>
      </c>
      <c r="AC99">
        <f t="shared" si="2"/>
        <v>0.19880612073205611</v>
      </c>
      <c r="AD99">
        <f t="shared" si="2"/>
        <v>0.30521420999999976</v>
      </c>
      <c r="AE99">
        <f t="shared" si="2"/>
        <v>0.52110676800000044</v>
      </c>
      <c r="AF99">
        <f t="shared" si="2"/>
        <v>0.220087</v>
      </c>
      <c r="AG99">
        <f t="shared" si="2"/>
        <v>0.66097340927999937</v>
      </c>
      <c r="AH99">
        <f t="shared" si="2"/>
        <v>1.4068494000000018</v>
      </c>
      <c r="AI99">
        <f t="shared" si="2"/>
        <v>0</v>
      </c>
      <c r="AJ99">
        <f t="shared" si="2"/>
        <v>0</v>
      </c>
      <c r="AK99">
        <f t="shared" si="2"/>
        <v>0.53911728000000092</v>
      </c>
      <c r="AL99">
        <f t="shared" si="2"/>
        <v>1.4915014499999995</v>
      </c>
      <c r="AM99">
        <f t="shared" si="2"/>
        <v>2.9260633600000002E-2</v>
      </c>
      <c r="AN99">
        <f t="shared" si="2"/>
        <v>0</v>
      </c>
      <c r="AO99">
        <f t="shared" si="2"/>
        <v>0.1796448779999997</v>
      </c>
      <c r="AP99">
        <f t="shared" si="2"/>
        <v>4.4363693958076003E-2</v>
      </c>
      <c r="AQ99">
        <f t="shared" si="2"/>
        <v>0.40438420000000008</v>
      </c>
      <c r="AR99">
        <f t="shared" si="2"/>
        <v>0.17880687499999984</v>
      </c>
      <c r="AS99">
        <f t="shared" si="2"/>
        <v>0.12318179999999997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20.490567173509611</v>
      </c>
      <c r="DN99">
        <f t="shared" ref="DN99" si="4">SUM(DN3:DN98)/4000</f>
        <v>0.63287220675221101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102.94893380950319</v>
      </c>
      <c r="L3">
        <v>26.633784622838565</v>
      </c>
      <c r="M3">
        <v>0</v>
      </c>
      <c r="N3">
        <v>30.003843467551938</v>
      </c>
      <c r="O3">
        <v>50.381238636104463</v>
      </c>
      <c r="P3">
        <v>69.039662227642282</v>
      </c>
      <c r="Q3">
        <v>2.1648466304347824</v>
      </c>
      <c r="R3">
        <v>10.768427769461077</v>
      </c>
      <c r="S3">
        <v>3.2047846759183676</v>
      </c>
      <c r="T3">
        <v>0</v>
      </c>
      <c r="U3">
        <v>292.41751587496924</v>
      </c>
      <c r="V3">
        <v>3.1829740518962075</v>
      </c>
      <c r="W3">
        <v>10.851349730257208</v>
      </c>
      <c r="X3">
        <v>25.833798933407326</v>
      </c>
      <c r="Y3">
        <v>0</v>
      </c>
      <c r="Z3">
        <v>1.6646652</v>
      </c>
      <c r="AA3">
        <v>10.705230943060082</v>
      </c>
      <c r="AB3">
        <v>10.036104000000002</v>
      </c>
      <c r="AC3">
        <v>7.3809581492068475</v>
      </c>
      <c r="AD3">
        <v>9.0585000000000004</v>
      </c>
      <c r="AE3">
        <v>12.557578799999998</v>
      </c>
      <c r="AF3">
        <v>0</v>
      </c>
      <c r="AG3">
        <v>0</v>
      </c>
      <c r="AH3">
        <v>35.648027999999996</v>
      </c>
      <c r="AI3">
        <v>0</v>
      </c>
      <c r="AJ3">
        <v>0</v>
      </c>
      <c r="AK3">
        <v>12.98869</v>
      </c>
      <c r="AL3">
        <v>21.837400000000002</v>
      </c>
      <c r="AM3">
        <v>0</v>
      </c>
      <c r="AN3">
        <v>0</v>
      </c>
      <c r="AO3">
        <v>4.1071800000000005</v>
      </c>
      <c r="AP3">
        <v>0</v>
      </c>
      <c r="AQ3">
        <v>0</v>
      </c>
      <c r="AR3">
        <v>12.337600000000002</v>
      </c>
      <c r="AS3">
        <v>8.3374799999999976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750.86851851473091</v>
      </c>
      <c r="DN3">
        <v>23.222057007520576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89.920690265315116</v>
      </c>
      <c r="L4">
        <v>21.253615442714125</v>
      </c>
      <c r="M4">
        <v>0</v>
      </c>
      <c r="N4">
        <v>30.003843467551938</v>
      </c>
      <c r="O4">
        <v>50.381238636104463</v>
      </c>
      <c r="P4">
        <v>69.039662227642282</v>
      </c>
      <c r="Q4">
        <v>2.1648466304347824</v>
      </c>
      <c r="R4">
        <v>10.768427769461077</v>
      </c>
      <c r="S4">
        <v>3.2047846759183676</v>
      </c>
      <c r="T4">
        <v>0</v>
      </c>
      <c r="U4">
        <v>292.41751587496924</v>
      </c>
      <c r="V4">
        <v>3.1829740518962075</v>
      </c>
      <c r="W4">
        <v>10.851349730257208</v>
      </c>
      <c r="X4">
        <v>24.978856788079469</v>
      </c>
      <c r="Y4">
        <v>0</v>
      </c>
      <c r="Z4">
        <v>1.6646652</v>
      </c>
      <c r="AA4">
        <v>7.1368206287067215</v>
      </c>
      <c r="AB4">
        <v>10.036104000000002</v>
      </c>
      <c r="AC4">
        <v>7.3809581492068475</v>
      </c>
      <c r="AD4">
        <v>9.0585000000000004</v>
      </c>
      <c r="AE4">
        <v>12.557578799999998</v>
      </c>
      <c r="AF4">
        <v>0</v>
      </c>
      <c r="AG4">
        <v>0</v>
      </c>
      <c r="AH4">
        <v>35.648027999999996</v>
      </c>
      <c r="AI4">
        <v>0</v>
      </c>
      <c r="AJ4">
        <v>0</v>
      </c>
      <c r="AK4">
        <v>12.98869</v>
      </c>
      <c r="AL4">
        <v>21.837400000000002</v>
      </c>
      <c r="AM4">
        <v>0</v>
      </c>
      <c r="AN4">
        <v>0</v>
      </c>
      <c r="AO4">
        <v>4.1071800000000005</v>
      </c>
      <c r="AP4">
        <v>0</v>
      </c>
      <c r="AQ4">
        <v>0</v>
      </c>
      <c r="AR4">
        <v>12.337600000000002</v>
      </c>
      <c r="AS4">
        <v>8.3374799999999976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728.72021342221558</v>
      </c>
      <c r="DN4">
        <v>22.538596916042138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89.910467120303039</v>
      </c>
      <c r="L5">
        <v>21.253615442714125</v>
      </c>
      <c r="M5">
        <v>0</v>
      </c>
      <c r="N5">
        <v>30.003843467551938</v>
      </c>
      <c r="O5">
        <v>50.381238636104463</v>
      </c>
      <c r="P5">
        <v>69.039662227642282</v>
      </c>
      <c r="Q5">
        <v>2.7634015999999995</v>
      </c>
      <c r="R5">
        <v>11.100803706551124</v>
      </c>
      <c r="S5">
        <v>3.2047846759183676</v>
      </c>
      <c r="T5">
        <v>0</v>
      </c>
      <c r="U5">
        <v>292.41751587496924</v>
      </c>
      <c r="V5">
        <v>3.1829740518962075</v>
      </c>
      <c r="W5">
        <v>10.851349730257208</v>
      </c>
      <c r="X5">
        <v>24.978856788079469</v>
      </c>
      <c r="Y5">
        <v>0</v>
      </c>
      <c r="Z5">
        <v>1.6646652</v>
      </c>
      <c r="AA5">
        <v>7.1368206287067215</v>
      </c>
      <c r="AB5">
        <v>10.036104000000002</v>
      </c>
      <c r="AC5">
        <v>4.9156799999999992</v>
      </c>
      <c r="AD5">
        <v>9.0585000000000004</v>
      </c>
      <c r="AE5">
        <v>12.557578799999998</v>
      </c>
      <c r="AF5">
        <v>0</v>
      </c>
      <c r="AG5">
        <v>0</v>
      </c>
      <c r="AH5">
        <v>35.648027999999996</v>
      </c>
      <c r="AI5">
        <v>0</v>
      </c>
      <c r="AJ5">
        <v>0</v>
      </c>
      <c r="AK5">
        <v>12.98869</v>
      </c>
      <c r="AL5">
        <v>21.837400000000002</v>
      </c>
      <c r="AM5">
        <v>0</v>
      </c>
      <c r="AN5">
        <v>0</v>
      </c>
      <c r="AO5">
        <v>4.1071800000000005</v>
      </c>
      <c r="AP5">
        <v>0</v>
      </c>
      <c r="AQ5">
        <v>0</v>
      </c>
      <c r="AR5">
        <v>2.2432000000000003</v>
      </c>
      <c r="AS5">
        <v>8.3374799999999976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717.42808485482908</v>
      </c>
      <c r="DN5">
        <v>22.191755095864941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89.920690265315116</v>
      </c>
      <c r="L6">
        <v>21.253615442714125</v>
      </c>
      <c r="M6">
        <v>0</v>
      </c>
      <c r="N6">
        <v>30.003843467551938</v>
      </c>
      <c r="O6">
        <v>50.381238636104463</v>
      </c>
      <c r="P6">
        <v>69.039662227642282</v>
      </c>
      <c r="Q6">
        <v>2.7634015999999995</v>
      </c>
      <c r="R6">
        <v>11.100803706551124</v>
      </c>
      <c r="S6">
        <v>3.2047846759183676</v>
      </c>
      <c r="T6">
        <v>0</v>
      </c>
      <c r="U6">
        <v>292.41751587496924</v>
      </c>
      <c r="V6">
        <v>3.1829740518962075</v>
      </c>
      <c r="W6">
        <v>10.851349730257208</v>
      </c>
      <c r="X6">
        <v>24.978856788079469</v>
      </c>
      <c r="Y6">
        <v>0</v>
      </c>
      <c r="Z6">
        <v>1.6646652</v>
      </c>
      <c r="AA6">
        <v>7.1368206287067215</v>
      </c>
      <c r="AB6">
        <v>10.036104000000002</v>
      </c>
      <c r="AC6">
        <v>4.9156799999999992</v>
      </c>
      <c r="AD6">
        <v>9.0585000000000004</v>
      </c>
      <c r="AE6">
        <v>12.557578799999998</v>
      </c>
      <c r="AF6">
        <v>0</v>
      </c>
      <c r="AG6">
        <v>0</v>
      </c>
      <c r="AH6">
        <v>35.648027999999996</v>
      </c>
      <c r="AI6">
        <v>0</v>
      </c>
      <c r="AJ6">
        <v>0</v>
      </c>
      <c r="AK6">
        <v>12.98869</v>
      </c>
      <c r="AL6">
        <v>21.837400000000002</v>
      </c>
      <c r="AM6">
        <v>0</v>
      </c>
      <c r="AN6">
        <v>0</v>
      </c>
      <c r="AO6">
        <v>4.1071800000000005</v>
      </c>
      <c r="AP6">
        <v>0</v>
      </c>
      <c r="AQ6">
        <v>0</v>
      </c>
      <c r="AR6">
        <v>2.2432000000000003</v>
      </c>
      <c r="AS6">
        <v>8.3374799999999976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717.43800339678683</v>
      </c>
      <c r="DN6">
        <v>22.192059698919287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89.910467120303039</v>
      </c>
      <c r="L7">
        <v>25.087336384664319</v>
      </c>
      <c r="M7">
        <v>0</v>
      </c>
      <c r="N7">
        <v>30.003843467551938</v>
      </c>
      <c r="O7">
        <v>50.381238636104463</v>
      </c>
      <c r="P7">
        <v>69.039662227642282</v>
      </c>
      <c r="Q7">
        <v>3.008587662020906</v>
      </c>
      <c r="R7">
        <v>4.5060217728065082</v>
      </c>
      <c r="S7">
        <v>3.4619928888888887</v>
      </c>
      <c r="T7">
        <v>0</v>
      </c>
      <c r="U7">
        <v>292.41751587496924</v>
      </c>
      <c r="V7">
        <v>3.1829740518962075</v>
      </c>
      <c r="W7">
        <v>10.851349730257208</v>
      </c>
      <c r="X7">
        <v>24.978856788079469</v>
      </c>
      <c r="Y7">
        <v>0</v>
      </c>
      <c r="Z7">
        <v>1.6646652</v>
      </c>
      <c r="AA7">
        <v>7.1368206287067215</v>
      </c>
      <c r="AB7">
        <v>10.036104000000002</v>
      </c>
      <c r="AC7">
        <v>4.9156799999999992</v>
      </c>
      <c r="AD7">
        <v>9.0585000000000004</v>
      </c>
      <c r="AE7">
        <v>12.557578799999998</v>
      </c>
      <c r="AF7">
        <v>0</v>
      </c>
      <c r="AG7">
        <v>0</v>
      </c>
      <c r="AH7">
        <v>35.648027999999996</v>
      </c>
      <c r="AI7">
        <v>0</v>
      </c>
      <c r="AJ7">
        <v>0</v>
      </c>
      <c r="AK7">
        <v>12.98869</v>
      </c>
      <c r="AL7">
        <v>21.837400000000002</v>
      </c>
      <c r="AM7">
        <v>0</v>
      </c>
      <c r="AN7">
        <v>0</v>
      </c>
      <c r="AO7">
        <v>4.1071800000000005</v>
      </c>
      <c r="AP7">
        <v>0</v>
      </c>
      <c r="AQ7">
        <v>0</v>
      </c>
      <c r="AR7">
        <v>2.2432000000000003</v>
      </c>
      <c r="AS7">
        <v>2.5627499999999999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709.63408329782931</v>
      </c>
      <c r="DN7">
        <v>21.952359936061672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89.920690265315116</v>
      </c>
      <c r="L8">
        <v>25.087336384664319</v>
      </c>
      <c r="M8">
        <v>0</v>
      </c>
      <c r="N8">
        <v>30.003843467551938</v>
      </c>
      <c r="O8">
        <v>50.381238636104463</v>
      </c>
      <c r="P8">
        <v>69.039662227642282</v>
      </c>
      <c r="Q8">
        <v>3.008587662020906</v>
      </c>
      <c r="R8">
        <v>4.5060217728065082</v>
      </c>
      <c r="S8">
        <v>3.4619928888888887</v>
      </c>
      <c r="T8">
        <v>0</v>
      </c>
      <c r="U8">
        <v>292.41751587496924</v>
      </c>
      <c r="V8">
        <v>0</v>
      </c>
      <c r="W8">
        <v>6</v>
      </c>
      <c r="X8">
        <v>11.998881744478613</v>
      </c>
      <c r="Y8">
        <v>0</v>
      </c>
      <c r="Z8">
        <v>1.6646652</v>
      </c>
      <c r="AA8">
        <v>3.5515554748118805</v>
      </c>
      <c r="AB8">
        <v>10.036104000000002</v>
      </c>
      <c r="AC8">
        <v>4.9156799999999992</v>
      </c>
      <c r="AD8">
        <v>9.0585000000000004</v>
      </c>
      <c r="AE8">
        <v>12.557578799999998</v>
      </c>
      <c r="AF8">
        <v>0</v>
      </c>
      <c r="AG8">
        <v>0</v>
      </c>
      <c r="AH8">
        <v>35.648027999999996</v>
      </c>
      <c r="AI8">
        <v>0</v>
      </c>
      <c r="AJ8">
        <v>0</v>
      </c>
      <c r="AK8">
        <v>12.98869</v>
      </c>
      <c r="AL8">
        <v>21.837400000000002</v>
      </c>
      <c r="AM8">
        <v>0</v>
      </c>
      <c r="AN8">
        <v>0</v>
      </c>
      <c r="AO8">
        <v>4.1071800000000005</v>
      </c>
      <c r="AP8">
        <v>0</v>
      </c>
      <c r="AQ8">
        <v>0</v>
      </c>
      <c r="AR8">
        <v>2.2432000000000003</v>
      </c>
      <c r="AS8">
        <v>1.3667999999999998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684.69082588552737</v>
      </c>
      <c r="DN8">
        <v>21.110326513726552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89.814671728420933</v>
      </c>
      <c r="L9">
        <v>25.087336384664319</v>
      </c>
      <c r="M9">
        <v>0</v>
      </c>
      <c r="N9">
        <v>30.003843467551938</v>
      </c>
      <c r="O9">
        <v>50.381238636104463</v>
      </c>
      <c r="P9">
        <v>69.039662227642282</v>
      </c>
      <c r="Q9">
        <v>3.0006060550699303</v>
      </c>
      <c r="R9">
        <v>4.4213834724689161</v>
      </c>
      <c r="S9">
        <v>3.4428836925418564</v>
      </c>
      <c r="T9">
        <v>0</v>
      </c>
      <c r="U9">
        <v>292.41751587496924</v>
      </c>
      <c r="V9">
        <v>0</v>
      </c>
      <c r="W9">
        <v>6</v>
      </c>
      <c r="X9">
        <v>11.998881744478613</v>
      </c>
      <c r="Y9">
        <v>0</v>
      </c>
      <c r="Z9">
        <v>1.6646652</v>
      </c>
      <c r="AA9">
        <v>3.5515554748118805</v>
      </c>
      <c r="AB9">
        <v>10.036104000000002</v>
      </c>
      <c r="AC9">
        <v>4.9156799999999992</v>
      </c>
      <c r="AD9">
        <v>9.0585000000000004</v>
      </c>
      <c r="AE9">
        <v>12.557578799999998</v>
      </c>
      <c r="AF9">
        <v>0</v>
      </c>
      <c r="AG9">
        <v>0</v>
      </c>
      <c r="AH9">
        <v>35.648027999999996</v>
      </c>
      <c r="AI9">
        <v>0</v>
      </c>
      <c r="AJ9">
        <v>0</v>
      </c>
      <c r="AK9">
        <v>12.98869</v>
      </c>
      <c r="AL9">
        <v>21.837400000000002</v>
      </c>
      <c r="AM9">
        <v>0</v>
      </c>
      <c r="AN9">
        <v>0</v>
      </c>
      <c r="AO9">
        <v>4.1071800000000005</v>
      </c>
      <c r="AP9">
        <v>0</v>
      </c>
      <c r="AQ9">
        <v>0</v>
      </c>
      <c r="AR9">
        <v>2.2432000000000003</v>
      </c>
      <c r="AS9">
        <v>1.3667999999999998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684.47956719706735</v>
      </c>
      <c r="DN9">
        <v>21.103837561656764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89.817215688073887</v>
      </c>
      <c r="L10">
        <v>25.087336384664319</v>
      </c>
      <c r="M10">
        <v>0</v>
      </c>
      <c r="N10">
        <v>30.003843467551938</v>
      </c>
      <c r="O10">
        <v>50.381238636104463</v>
      </c>
      <c r="P10">
        <v>69.039662227642282</v>
      </c>
      <c r="Q10">
        <v>3.0006060550699303</v>
      </c>
      <c r="R10">
        <v>4.4213834724689161</v>
      </c>
      <c r="S10">
        <v>3.4428836925418564</v>
      </c>
      <c r="T10">
        <v>0</v>
      </c>
      <c r="U10">
        <v>292.41751587496924</v>
      </c>
      <c r="V10">
        <v>0</v>
      </c>
      <c r="W10">
        <v>6</v>
      </c>
      <c r="X10">
        <v>11.998881744478613</v>
      </c>
      <c r="Y10">
        <v>0</v>
      </c>
      <c r="Z10">
        <v>1.6646652</v>
      </c>
      <c r="AA10">
        <v>3.5515554748118805</v>
      </c>
      <c r="AB10">
        <v>10.036104000000002</v>
      </c>
      <c r="AC10">
        <v>4.9156799999999992</v>
      </c>
      <c r="AD10">
        <v>9.0585000000000004</v>
      </c>
      <c r="AE10">
        <v>12.557578799999998</v>
      </c>
      <c r="AF10">
        <v>0</v>
      </c>
      <c r="AG10">
        <v>0</v>
      </c>
      <c r="AH10">
        <v>35.648027999999996</v>
      </c>
      <c r="AI10">
        <v>0</v>
      </c>
      <c r="AJ10">
        <v>0</v>
      </c>
      <c r="AK10">
        <v>12.98869</v>
      </c>
      <c r="AL10">
        <v>21.837400000000002</v>
      </c>
      <c r="AM10">
        <v>0</v>
      </c>
      <c r="AN10">
        <v>0</v>
      </c>
      <c r="AO10">
        <v>4.1071800000000005</v>
      </c>
      <c r="AP10">
        <v>0</v>
      </c>
      <c r="AQ10">
        <v>0</v>
      </c>
      <c r="AR10">
        <v>2.2432000000000003</v>
      </c>
      <c r="AS10">
        <v>1.3667999999999998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684.48203533191554</v>
      </c>
      <c r="DN10">
        <v>21.103913386461475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90.11834610328718</v>
      </c>
      <c r="L11">
        <v>25.087336384664319</v>
      </c>
      <c r="M11">
        <v>0</v>
      </c>
      <c r="N11">
        <v>30.003843467551938</v>
      </c>
      <c r="O11">
        <v>50.381238636104463</v>
      </c>
      <c r="P11">
        <v>69.039662227642282</v>
      </c>
      <c r="Q11">
        <v>3.0006060550699303</v>
      </c>
      <c r="R11">
        <v>4.4213834724689161</v>
      </c>
      <c r="S11">
        <v>3.4428836925418564</v>
      </c>
      <c r="T11">
        <v>0</v>
      </c>
      <c r="U11">
        <v>292.41751587496924</v>
      </c>
      <c r="V11">
        <v>0</v>
      </c>
      <c r="W11">
        <v>6</v>
      </c>
      <c r="X11">
        <v>11.998881744478613</v>
      </c>
      <c r="Y11">
        <v>0</v>
      </c>
      <c r="Z11">
        <v>1.6646652</v>
      </c>
      <c r="AA11">
        <v>3.5515554748118805</v>
      </c>
      <c r="AB11">
        <v>10.036104000000002</v>
      </c>
      <c r="AC11">
        <v>4.9156799999999992</v>
      </c>
      <c r="AD11">
        <v>9.0585000000000004</v>
      </c>
      <c r="AE11">
        <v>12.557578799999998</v>
      </c>
      <c r="AF11">
        <v>0</v>
      </c>
      <c r="AG11">
        <v>0</v>
      </c>
      <c r="AH11">
        <v>33.675600000000003</v>
      </c>
      <c r="AI11">
        <v>0</v>
      </c>
      <c r="AJ11">
        <v>0</v>
      </c>
      <c r="AK11">
        <v>12.98869</v>
      </c>
      <c r="AL11">
        <v>21.837400000000002</v>
      </c>
      <c r="AM11">
        <v>0</v>
      </c>
      <c r="AN11">
        <v>0</v>
      </c>
      <c r="AO11">
        <v>4.1071800000000005</v>
      </c>
      <c r="AP11">
        <v>0</v>
      </c>
      <c r="AQ11">
        <v>0</v>
      </c>
      <c r="AR11">
        <v>2.2432000000000003</v>
      </c>
      <c r="AS11">
        <v>1.3667999999999998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682.86054241135218</v>
      </c>
      <c r="DN11">
        <v>21.054108722238251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90.125765892330108</v>
      </c>
      <c r="L12">
        <v>25.087336384664319</v>
      </c>
      <c r="M12">
        <v>0</v>
      </c>
      <c r="N12">
        <v>30.003843467551938</v>
      </c>
      <c r="O12">
        <v>50.381238636104463</v>
      </c>
      <c r="P12">
        <v>69.039662227642282</v>
      </c>
      <c r="Q12">
        <v>3.0006060550699303</v>
      </c>
      <c r="R12">
        <v>4.4213834724689161</v>
      </c>
      <c r="S12">
        <v>3.4428836925418564</v>
      </c>
      <c r="T12">
        <v>0</v>
      </c>
      <c r="U12">
        <v>292.41751587496924</v>
      </c>
      <c r="V12">
        <v>0</v>
      </c>
      <c r="W12">
        <v>6</v>
      </c>
      <c r="X12">
        <v>11.998881744478613</v>
      </c>
      <c r="Y12">
        <v>0</v>
      </c>
      <c r="Z12">
        <v>1.6646652</v>
      </c>
      <c r="AA12">
        <v>3.5515554748118805</v>
      </c>
      <c r="AB12">
        <v>10.036104000000002</v>
      </c>
      <c r="AC12">
        <v>4.9156799999999992</v>
      </c>
      <c r="AD12">
        <v>9.0585000000000004</v>
      </c>
      <c r="AE12">
        <v>12.557578799999998</v>
      </c>
      <c r="AF12">
        <v>0</v>
      </c>
      <c r="AG12">
        <v>0</v>
      </c>
      <c r="AH12">
        <v>33.675600000000003</v>
      </c>
      <c r="AI12">
        <v>0</v>
      </c>
      <c r="AJ12">
        <v>0</v>
      </c>
      <c r="AK12">
        <v>12.98869</v>
      </c>
      <c r="AL12">
        <v>21.837400000000002</v>
      </c>
      <c r="AM12">
        <v>0</v>
      </c>
      <c r="AN12">
        <v>0</v>
      </c>
      <c r="AO12">
        <v>4.1071800000000005</v>
      </c>
      <c r="AP12">
        <v>0</v>
      </c>
      <c r="AQ12">
        <v>0</v>
      </c>
      <c r="AR12">
        <v>2.2432000000000003</v>
      </c>
      <c r="AS12">
        <v>1.3667999999999998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682.86774101763217</v>
      </c>
      <c r="DN12">
        <v>21.054329905001207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90.11834610328718</v>
      </c>
      <c r="L13">
        <v>25.087336384664319</v>
      </c>
      <c r="M13">
        <v>0</v>
      </c>
      <c r="N13">
        <v>30.003843467551938</v>
      </c>
      <c r="O13">
        <v>50.381238636104463</v>
      </c>
      <c r="P13">
        <v>69.039662227642282</v>
      </c>
      <c r="Q13">
        <v>3.0006060550699303</v>
      </c>
      <c r="R13">
        <v>5.3925072708737867</v>
      </c>
      <c r="S13">
        <v>3.4428836925418564</v>
      </c>
      <c r="T13">
        <v>0</v>
      </c>
      <c r="U13">
        <v>292.41751587496924</v>
      </c>
      <c r="V13">
        <v>0</v>
      </c>
      <c r="W13">
        <v>6</v>
      </c>
      <c r="X13">
        <v>11.998881744478613</v>
      </c>
      <c r="Y13">
        <v>0</v>
      </c>
      <c r="Z13">
        <v>1.6646652</v>
      </c>
      <c r="AA13">
        <v>3.5515554748118805</v>
      </c>
      <c r="AB13">
        <v>10.036104000000002</v>
      </c>
      <c r="AC13">
        <v>4.9156799999999992</v>
      </c>
      <c r="AD13">
        <v>9.0585000000000004</v>
      </c>
      <c r="AE13">
        <v>12.557578799999998</v>
      </c>
      <c r="AF13">
        <v>0</v>
      </c>
      <c r="AG13">
        <v>0</v>
      </c>
      <c r="AH13">
        <v>33.675600000000003</v>
      </c>
      <c r="AI13">
        <v>0</v>
      </c>
      <c r="AJ13">
        <v>0</v>
      </c>
      <c r="AK13">
        <v>12.98869</v>
      </c>
      <c r="AL13">
        <v>21.837400000000002</v>
      </c>
      <c r="AM13">
        <v>0</v>
      </c>
      <c r="AN13">
        <v>0</v>
      </c>
      <c r="AO13">
        <v>4.1071800000000005</v>
      </c>
      <c r="AP13">
        <v>0</v>
      </c>
      <c r="AQ13">
        <v>0</v>
      </c>
      <c r="AR13">
        <v>2.2432000000000003</v>
      </c>
      <c r="AS13">
        <v>1.3667999999999998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683.80272648333039</v>
      </c>
      <c r="DN13">
        <v>21.083048448664815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90.125765892330108</v>
      </c>
      <c r="L14">
        <v>25.087336384664319</v>
      </c>
      <c r="M14">
        <v>0</v>
      </c>
      <c r="N14">
        <v>30.003843467551938</v>
      </c>
      <c r="O14">
        <v>50.381238636104463</v>
      </c>
      <c r="P14">
        <v>69.039662227642282</v>
      </c>
      <c r="Q14">
        <v>3.0006060550699303</v>
      </c>
      <c r="R14">
        <v>5.3925072708737867</v>
      </c>
      <c r="S14">
        <v>3.4428836925418564</v>
      </c>
      <c r="T14">
        <v>0</v>
      </c>
      <c r="U14">
        <v>292.41751587496924</v>
      </c>
      <c r="V14">
        <v>0</v>
      </c>
      <c r="W14">
        <v>6</v>
      </c>
      <c r="X14">
        <v>11.998881744478613</v>
      </c>
      <c r="Y14">
        <v>0</v>
      </c>
      <c r="Z14">
        <v>1.6646652</v>
      </c>
      <c r="AA14">
        <v>3.5515554748118805</v>
      </c>
      <c r="AB14">
        <v>10.036104000000002</v>
      </c>
      <c r="AC14">
        <v>4.9156799999999992</v>
      </c>
      <c r="AD14">
        <v>9.0585000000000004</v>
      </c>
      <c r="AE14">
        <v>12.557578799999998</v>
      </c>
      <c r="AF14">
        <v>0</v>
      </c>
      <c r="AG14">
        <v>0</v>
      </c>
      <c r="AH14">
        <v>33.675600000000003</v>
      </c>
      <c r="AI14">
        <v>0</v>
      </c>
      <c r="AJ14">
        <v>0</v>
      </c>
      <c r="AK14">
        <v>12.98869</v>
      </c>
      <c r="AL14">
        <v>21.837400000000002</v>
      </c>
      <c r="AM14">
        <v>0</v>
      </c>
      <c r="AN14">
        <v>0</v>
      </c>
      <c r="AO14">
        <v>4.1071800000000005</v>
      </c>
      <c r="AP14">
        <v>0</v>
      </c>
      <c r="AQ14">
        <v>0</v>
      </c>
      <c r="AR14">
        <v>2.2432000000000003</v>
      </c>
      <c r="AS14">
        <v>1.3667999999999998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683.80992508961049</v>
      </c>
      <c r="DN14">
        <v>21.083269631427772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90.259949696221284</v>
      </c>
      <c r="L15">
        <v>25.087336384664319</v>
      </c>
      <c r="M15">
        <v>0</v>
      </c>
      <c r="N15">
        <v>30.003843467551938</v>
      </c>
      <c r="O15">
        <v>50.381238636104463</v>
      </c>
      <c r="P15">
        <v>69.039662227642282</v>
      </c>
      <c r="Q15">
        <v>3.0006060550699303</v>
      </c>
      <c r="R15">
        <v>5.3925072708737867</v>
      </c>
      <c r="S15">
        <v>3.4428836925418564</v>
      </c>
      <c r="T15">
        <v>0</v>
      </c>
      <c r="U15">
        <v>292.41751587496924</v>
      </c>
      <c r="V15">
        <v>0</v>
      </c>
      <c r="W15">
        <v>6</v>
      </c>
      <c r="X15">
        <v>11.998881744478613</v>
      </c>
      <c r="Y15">
        <v>0</v>
      </c>
      <c r="Z15">
        <v>1.6646652</v>
      </c>
      <c r="AA15">
        <v>3.5515554748118805</v>
      </c>
      <c r="AB15">
        <v>10.036104000000002</v>
      </c>
      <c r="AC15">
        <v>4.9156799999999992</v>
      </c>
      <c r="AD15">
        <v>9.0585000000000004</v>
      </c>
      <c r="AE15">
        <v>12.557578799999998</v>
      </c>
      <c r="AF15">
        <v>0</v>
      </c>
      <c r="AG15">
        <v>0</v>
      </c>
      <c r="AH15">
        <v>33.675600000000003</v>
      </c>
      <c r="AI15">
        <v>0</v>
      </c>
      <c r="AJ15">
        <v>0</v>
      </c>
      <c r="AK15">
        <v>12.98869</v>
      </c>
      <c r="AL15">
        <v>20.952100000000002</v>
      </c>
      <c r="AM15">
        <v>0</v>
      </c>
      <c r="AN15">
        <v>0</v>
      </c>
      <c r="AO15">
        <v>4.1071800000000005</v>
      </c>
      <c r="AP15">
        <v>0</v>
      </c>
      <c r="AQ15">
        <v>0</v>
      </c>
      <c r="AR15">
        <v>2.2432000000000003</v>
      </c>
      <c r="AS15">
        <v>1.3667999999999998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683.08119210359996</v>
      </c>
      <c r="DN15">
        <v>21.060886421329439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90.262468122684737</v>
      </c>
      <c r="L16">
        <v>25.087336384664319</v>
      </c>
      <c r="M16">
        <v>0</v>
      </c>
      <c r="N16">
        <v>30.003843467551938</v>
      </c>
      <c r="O16">
        <v>50.381238636104463</v>
      </c>
      <c r="P16">
        <v>69.039662227642282</v>
      </c>
      <c r="Q16">
        <v>3.0006060550699303</v>
      </c>
      <c r="R16">
        <v>5.3925072708737867</v>
      </c>
      <c r="S16">
        <v>3.4428836925418564</v>
      </c>
      <c r="T16">
        <v>0</v>
      </c>
      <c r="U16">
        <v>292.41751587496924</v>
      </c>
      <c r="V16">
        <v>0</v>
      </c>
      <c r="W16">
        <v>6</v>
      </c>
      <c r="X16">
        <v>11.998881744478613</v>
      </c>
      <c r="Y16">
        <v>0</v>
      </c>
      <c r="Z16">
        <v>1.6646652</v>
      </c>
      <c r="AA16">
        <v>3.5515554748118805</v>
      </c>
      <c r="AB16">
        <v>10.036104000000002</v>
      </c>
      <c r="AC16">
        <v>4.9156799999999992</v>
      </c>
      <c r="AD16">
        <v>9.0585000000000004</v>
      </c>
      <c r="AE16">
        <v>12.557578799999998</v>
      </c>
      <c r="AF16">
        <v>0</v>
      </c>
      <c r="AG16">
        <v>0</v>
      </c>
      <c r="AH16">
        <v>33.675600000000003</v>
      </c>
      <c r="AI16">
        <v>0</v>
      </c>
      <c r="AJ16">
        <v>0</v>
      </c>
      <c r="AK16">
        <v>12.98869</v>
      </c>
      <c r="AL16">
        <v>20.952100000000002</v>
      </c>
      <c r="AM16">
        <v>0</v>
      </c>
      <c r="AN16">
        <v>0</v>
      </c>
      <c r="AO16">
        <v>4.1071800000000005</v>
      </c>
      <c r="AP16">
        <v>0</v>
      </c>
      <c r="AQ16">
        <v>0</v>
      </c>
      <c r="AR16">
        <v>12.337600000000002</v>
      </c>
      <c r="AS16">
        <v>1.3667999999999998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692.87722232307806</v>
      </c>
      <c r="DN16">
        <v>21.36177462831477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90.259949696221284</v>
      </c>
      <c r="L17">
        <v>25.087336384664319</v>
      </c>
      <c r="M17">
        <v>0</v>
      </c>
      <c r="N17">
        <v>30.003843467551938</v>
      </c>
      <c r="O17">
        <v>50.381238636104463</v>
      </c>
      <c r="P17">
        <v>69.039662227642282</v>
      </c>
      <c r="Q17">
        <v>3.0006060550699303</v>
      </c>
      <c r="R17">
        <v>5.3925072708737867</v>
      </c>
      <c r="S17">
        <v>3.4428836925418564</v>
      </c>
      <c r="T17">
        <v>0</v>
      </c>
      <c r="U17">
        <v>292.41751587496924</v>
      </c>
      <c r="V17">
        <v>0</v>
      </c>
      <c r="W17">
        <v>6</v>
      </c>
      <c r="X17">
        <v>11.998881744478613</v>
      </c>
      <c r="Y17">
        <v>0</v>
      </c>
      <c r="Z17">
        <v>1.6646652</v>
      </c>
      <c r="AA17">
        <v>3.5515554748118805</v>
      </c>
      <c r="AB17">
        <v>10.036104000000002</v>
      </c>
      <c r="AC17">
        <v>4.9156799999999992</v>
      </c>
      <c r="AD17">
        <v>9.0585000000000004</v>
      </c>
      <c r="AE17">
        <v>12.557578799999998</v>
      </c>
      <c r="AF17">
        <v>0</v>
      </c>
      <c r="AG17">
        <v>0</v>
      </c>
      <c r="AH17">
        <v>33.675600000000003</v>
      </c>
      <c r="AI17">
        <v>0</v>
      </c>
      <c r="AJ17">
        <v>0</v>
      </c>
      <c r="AK17">
        <v>12.98869</v>
      </c>
      <c r="AL17">
        <v>20.952100000000002</v>
      </c>
      <c r="AM17">
        <v>0</v>
      </c>
      <c r="AN17">
        <v>0</v>
      </c>
      <c r="AO17">
        <v>4.1071800000000005</v>
      </c>
      <c r="AP17">
        <v>0</v>
      </c>
      <c r="AQ17">
        <v>0</v>
      </c>
      <c r="AR17">
        <v>12.337600000000002</v>
      </c>
      <c r="AS17">
        <v>1.3667999999999998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692.87477903439697</v>
      </c>
      <c r="DN17">
        <v>21.361699490532338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90.262468122684737</v>
      </c>
      <c r="L18">
        <v>25.087336384664319</v>
      </c>
      <c r="M18">
        <v>0</v>
      </c>
      <c r="N18">
        <v>30.003843467551938</v>
      </c>
      <c r="O18">
        <v>50.381238636104463</v>
      </c>
      <c r="P18">
        <v>69.039662227642282</v>
      </c>
      <c r="Q18">
        <v>3.0006060550699303</v>
      </c>
      <c r="R18">
        <v>5.3925072708737867</v>
      </c>
      <c r="S18">
        <v>3.4428836925418564</v>
      </c>
      <c r="T18">
        <v>0</v>
      </c>
      <c r="U18">
        <v>292.41751587496924</v>
      </c>
      <c r="V18">
        <v>0</v>
      </c>
      <c r="W18">
        <v>6</v>
      </c>
      <c r="X18">
        <v>11.998881744478613</v>
      </c>
      <c r="Y18">
        <v>0</v>
      </c>
      <c r="Z18">
        <v>1.6646652</v>
      </c>
      <c r="AA18">
        <v>3.5515554748118805</v>
      </c>
      <c r="AB18">
        <v>10.036104000000002</v>
      </c>
      <c r="AC18">
        <v>4.9156799999999992</v>
      </c>
      <c r="AD18">
        <v>9.0585000000000004</v>
      </c>
      <c r="AE18">
        <v>12.557578799999998</v>
      </c>
      <c r="AF18">
        <v>0</v>
      </c>
      <c r="AG18">
        <v>0</v>
      </c>
      <c r="AH18">
        <v>33.675600000000003</v>
      </c>
      <c r="AI18">
        <v>0</v>
      </c>
      <c r="AJ18">
        <v>0</v>
      </c>
      <c r="AK18">
        <v>12.98869</v>
      </c>
      <c r="AL18">
        <v>20.952100000000002</v>
      </c>
      <c r="AM18">
        <v>0</v>
      </c>
      <c r="AN18">
        <v>0</v>
      </c>
      <c r="AO18">
        <v>4.1071800000000005</v>
      </c>
      <c r="AP18">
        <v>0</v>
      </c>
      <c r="AQ18">
        <v>0</v>
      </c>
      <c r="AR18">
        <v>2.2432000000000003</v>
      </c>
      <c r="AS18">
        <v>1.3667999999999998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683.08363539228094</v>
      </c>
      <c r="DN18">
        <v>21.06096155911187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90.259949696221284</v>
      </c>
      <c r="L19">
        <v>25.087336384664319</v>
      </c>
      <c r="M19">
        <v>0</v>
      </c>
      <c r="N19">
        <v>30.003843467551938</v>
      </c>
      <c r="O19">
        <v>50.381238636104463</v>
      </c>
      <c r="P19">
        <v>69.039662227642282</v>
      </c>
      <c r="Q19">
        <v>3.0006060550699303</v>
      </c>
      <c r="R19">
        <v>4.4213834724689161</v>
      </c>
      <c r="S19">
        <v>3.4428836925418564</v>
      </c>
      <c r="T19">
        <v>0</v>
      </c>
      <c r="U19">
        <v>292.41751587496924</v>
      </c>
      <c r="V19">
        <v>0</v>
      </c>
      <c r="W19">
        <v>6</v>
      </c>
      <c r="X19">
        <v>11.998881744478613</v>
      </c>
      <c r="Y19">
        <v>0</v>
      </c>
      <c r="Z19">
        <v>1.6646652</v>
      </c>
      <c r="AA19">
        <v>3.5515554748118805</v>
      </c>
      <c r="AB19">
        <v>8.4650000000000034</v>
      </c>
      <c r="AC19">
        <v>4.9156799999999992</v>
      </c>
      <c r="AD19">
        <v>9.0585000000000004</v>
      </c>
      <c r="AE19">
        <v>12.557578799999998</v>
      </c>
      <c r="AF19">
        <v>0</v>
      </c>
      <c r="AG19">
        <v>0</v>
      </c>
      <c r="AH19">
        <v>33.675600000000003</v>
      </c>
      <c r="AI19">
        <v>0</v>
      </c>
      <c r="AJ19">
        <v>0</v>
      </c>
      <c r="AK19">
        <v>12.98869</v>
      </c>
      <c r="AL19">
        <v>20.952100000000002</v>
      </c>
      <c r="AM19">
        <v>0</v>
      </c>
      <c r="AN19">
        <v>0</v>
      </c>
      <c r="AO19">
        <v>4.1071800000000005</v>
      </c>
      <c r="AP19">
        <v>0</v>
      </c>
      <c r="AQ19">
        <v>0</v>
      </c>
      <c r="AR19">
        <v>2.2432000000000003</v>
      </c>
      <c r="AS19">
        <v>1.3667999999999998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680.61472303852327</v>
      </c>
      <c r="DN19">
        <v>20.985127688001153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90.262468122684737</v>
      </c>
      <c r="L20">
        <v>25.087336384664319</v>
      </c>
      <c r="M20">
        <v>0</v>
      </c>
      <c r="N20">
        <v>30.003843467551938</v>
      </c>
      <c r="O20">
        <v>50.381238636104463</v>
      </c>
      <c r="P20">
        <v>69.039662227642282</v>
      </c>
      <c r="Q20">
        <v>3.0006060550699303</v>
      </c>
      <c r="R20">
        <v>4.4213834724689161</v>
      </c>
      <c r="S20">
        <v>3.4428836925418564</v>
      </c>
      <c r="T20">
        <v>0</v>
      </c>
      <c r="U20">
        <v>292.41751587496924</v>
      </c>
      <c r="V20">
        <v>0</v>
      </c>
      <c r="W20">
        <v>6</v>
      </c>
      <c r="X20">
        <v>11.998881744478613</v>
      </c>
      <c r="Y20">
        <v>0</v>
      </c>
      <c r="Z20">
        <v>1.6646652</v>
      </c>
      <c r="AA20">
        <v>3.5515554748118805</v>
      </c>
      <c r="AB20">
        <v>8.4650000000000034</v>
      </c>
      <c r="AC20">
        <v>4.9156799999999992</v>
      </c>
      <c r="AD20">
        <v>9.0585000000000004</v>
      </c>
      <c r="AE20">
        <v>12.557578799999998</v>
      </c>
      <c r="AF20">
        <v>0</v>
      </c>
      <c r="AG20">
        <v>0</v>
      </c>
      <c r="AH20">
        <v>33.675600000000003</v>
      </c>
      <c r="AI20">
        <v>0</v>
      </c>
      <c r="AJ20">
        <v>0</v>
      </c>
      <c r="AK20">
        <v>12.98869</v>
      </c>
      <c r="AL20">
        <v>20.952100000000002</v>
      </c>
      <c r="AM20">
        <v>0</v>
      </c>
      <c r="AN20">
        <v>0</v>
      </c>
      <c r="AO20">
        <v>4.1071800000000005</v>
      </c>
      <c r="AP20">
        <v>0</v>
      </c>
      <c r="AQ20">
        <v>0</v>
      </c>
      <c r="AR20">
        <v>2.2432000000000003</v>
      </c>
      <c r="AS20">
        <v>1.3667999999999998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680.61716632720436</v>
      </c>
      <c r="DN20">
        <v>20.985202825783585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90.259949696221284</v>
      </c>
      <c r="L21">
        <v>27.520021779719876</v>
      </c>
      <c r="M21">
        <v>0</v>
      </c>
      <c r="N21">
        <v>30.003843467551938</v>
      </c>
      <c r="O21">
        <v>50.381238636104463</v>
      </c>
      <c r="P21">
        <v>69.039662227642282</v>
      </c>
      <c r="Q21">
        <v>3.0006060550699303</v>
      </c>
      <c r="R21">
        <v>4.4213834724689161</v>
      </c>
      <c r="S21">
        <v>3.4428836925418564</v>
      </c>
      <c r="T21">
        <v>0</v>
      </c>
      <c r="U21">
        <v>292.41751587496924</v>
      </c>
      <c r="V21">
        <v>0</v>
      </c>
      <c r="W21">
        <v>6.0018814675446839</v>
      </c>
      <c r="X21">
        <v>11.998881744478613</v>
      </c>
      <c r="Y21">
        <v>0</v>
      </c>
      <c r="Z21">
        <v>1.6646652</v>
      </c>
      <c r="AA21">
        <v>3.5515554748118805</v>
      </c>
      <c r="AB21">
        <v>8.4650000000000034</v>
      </c>
      <c r="AC21">
        <v>4.9156799999999992</v>
      </c>
      <c r="AD21">
        <v>6.9448499999999989</v>
      </c>
      <c r="AE21">
        <v>12.557578799999998</v>
      </c>
      <c r="AF21">
        <v>0</v>
      </c>
      <c r="AG21">
        <v>0</v>
      </c>
      <c r="AH21">
        <v>33.675600000000003</v>
      </c>
      <c r="AI21">
        <v>0</v>
      </c>
      <c r="AJ21">
        <v>0</v>
      </c>
      <c r="AK21">
        <v>12.98869</v>
      </c>
      <c r="AL21">
        <v>20.952100000000002</v>
      </c>
      <c r="AM21">
        <v>0</v>
      </c>
      <c r="AN21">
        <v>0</v>
      </c>
      <c r="AO21">
        <v>4.1071800000000005</v>
      </c>
      <c r="AP21">
        <v>0</v>
      </c>
      <c r="AQ21">
        <v>0</v>
      </c>
      <c r="AR21">
        <v>2.2432000000000003</v>
      </c>
      <c r="AS21">
        <v>1.3667999999999998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680.92607009912831</v>
      </c>
      <c r="DN21">
        <v>20.994697489996394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90.262468122684737</v>
      </c>
      <c r="L22">
        <v>27.520021779719876</v>
      </c>
      <c r="M22">
        <v>0</v>
      </c>
      <c r="N22">
        <v>30.003843467551938</v>
      </c>
      <c r="O22">
        <v>50.381238636104463</v>
      </c>
      <c r="P22">
        <v>69.039662227642282</v>
      </c>
      <c r="Q22">
        <v>3.0006060550699303</v>
      </c>
      <c r="R22">
        <v>4.4213834724689161</v>
      </c>
      <c r="S22">
        <v>3.4428836925418564</v>
      </c>
      <c r="T22">
        <v>0</v>
      </c>
      <c r="U22">
        <v>292.41751587496924</v>
      </c>
      <c r="V22">
        <v>0</v>
      </c>
      <c r="W22">
        <v>6.0018814675446839</v>
      </c>
      <c r="X22">
        <v>11.998881744478613</v>
      </c>
      <c r="Y22">
        <v>0</v>
      </c>
      <c r="Z22">
        <v>1.6646652</v>
      </c>
      <c r="AA22">
        <v>2.9295316345905906</v>
      </c>
      <c r="AB22">
        <v>8.4650000000000034</v>
      </c>
      <c r="AC22">
        <v>4.9156799999999992</v>
      </c>
      <c r="AD22">
        <v>6.9448499999999989</v>
      </c>
      <c r="AE22">
        <v>12.557578799999998</v>
      </c>
      <c r="AF22">
        <v>0</v>
      </c>
      <c r="AG22">
        <v>0</v>
      </c>
      <c r="AH22">
        <v>33.314790000000002</v>
      </c>
      <c r="AI22">
        <v>0</v>
      </c>
      <c r="AJ22">
        <v>0</v>
      </c>
      <c r="AK22">
        <v>12.98869</v>
      </c>
      <c r="AL22">
        <v>20.952100000000002</v>
      </c>
      <c r="AM22">
        <v>0</v>
      </c>
      <c r="AN22">
        <v>0</v>
      </c>
      <c r="AO22">
        <v>4.1071800000000005</v>
      </c>
      <c r="AP22">
        <v>0</v>
      </c>
      <c r="AQ22">
        <v>0</v>
      </c>
      <c r="AR22">
        <v>2.2432000000000003</v>
      </c>
      <c r="AS22">
        <v>1.3667999999999998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679.97498211707921</v>
      </c>
      <c r="DN22">
        <v>20.965470058287661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90.011807870071266</v>
      </c>
      <c r="L23">
        <v>23.3557138429003</v>
      </c>
      <c r="M23">
        <v>0</v>
      </c>
      <c r="N23">
        <v>30.003843467551938</v>
      </c>
      <c r="O23">
        <v>50.381238636104463</v>
      </c>
      <c r="P23">
        <v>69.039662227642282</v>
      </c>
      <c r="Q23">
        <v>2.9894251313485118</v>
      </c>
      <c r="R23">
        <v>11.099836829484902</v>
      </c>
      <c r="S23">
        <v>3.1771520362737018</v>
      </c>
      <c r="T23">
        <v>0</v>
      </c>
      <c r="U23">
        <v>292.41751587496924</v>
      </c>
      <c r="V23">
        <v>1.3575129533678756</v>
      </c>
      <c r="W23">
        <v>6.0018814675446839</v>
      </c>
      <c r="X23">
        <v>11.729941291585128</v>
      </c>
      <c r="Y23">
        <v>0</v>
      </c>
      <c r="Z23">
        <v>1.6646652</v>
      </c>
      <c r="AA23">
        <v>0</v>
      </c>
      <c r="AB23">
        <v>8.4650000000000034</v>
      </c>
      <c r="AC23">
        <v>4.9156799999999992</v>
      </c>
      <c r="AD23">
        <v>6.9448499999999989</v>
      </c>
      <c r="AE23">
        <v>12.557578799999998</v>
      </c>
      <c r="AF23">
        <v>0</v>
      </c>
      <c r="AG23">
        <v>0</v>
      </c>
      <c r="AH23">
        <v>33.314790000000002</v>
      </c>
      <c r="AI23">
        <v>0</v>
      </c>
      <c r="AJ23">
        <v>0</v>
      </c>
      <c r="AK23">
        <v>12.98869</v>
      </c>
      <c r="AL23">
        <v>20.952100000000002</v>
      </c>
      <c r="AM23">
        <v>0</v>
      </c>
      <c r="AN23">
        <v>0</v>
      </c>
      <c r="AO23">
        <v>4.1071800000000005</v>
      </c>
      <c r="AP23">
        <v>0</v>
      </c>
      <c r="AQ23">
        <v>0</v>
      </c>
      <c r="AR23">
        <v>2.2432000000000003</v>
      </c>
      <c r="AS23">
        <v>1.3667999999999998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680.11251318396069</v>
      </c>
      <c r="DN23">
        <v>20.973552444883371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90.022553445220936</v>
      </c>
      <c r="L24">
        <v>23.3557138429003</v>
      </c>
      <c r="M24">
        <v>0</v>
      </c>
      <c r="N24">
        <v>30.003843467551938</v>
      </c>
      <c r="O24">
        <v>50.381238636104463</v>
      </c>
      <c r="P24">
        <v>69.039662227642282</v>
      </c>
      <c r="Q24">
        <v>2.9894251313485118</v>
      </c>
      <c r="R24">
        <v>11.099836829484902</v>
      </c>
      <c r="S24">
        <v>3.1771520362737018</v>
      </c>
      <c r="T24">
        <v>0</v>
      </c>
      <c r="U24">
        <v>292.41751587496924</v>
      </c>
      <c r="V24">
        <v>1.3575129533678756</v>
      </c>
      <c r="W24">
        <v>6.0018814675446839</v>
      </c>
      <c r="X24">
        <v>11.729941291585128</v>
      </c>
      <c r="Y24">
        <v>0</v>
      </c>
      <c r="Z24">
        <v>1.6646652</v>
      </c>
      <c r="AA24">
        <v>0</v>
      </c>
      <c r="AB24">
        <v>8.4650000000000034</v>
      </c>
      <c r="AC24">
        <v>4.9156799999999992</v>
      </c>
      <c r="AD24">
        <v>6.9448499999999989</v>
      </c>
      <c r="AE24">
        <v>12.557578799999998</v>
      </c>
      <c r="AF24">
        <v>0</v>
      </c>
      <c r="AG24">
        <v>0</v>
      </c>
      <c r="AH24">
        <v>33.314790000000002</v>
      </c>
      <c r="AI24">
        <v>0</v>
      </c>
      <c r="AJ24">
        <v>0</v>
      </c>
      <c r="AK24">
        <v>12.98869</v>
      </c>
      <c r="AL24">
        <v>20.952100000000002</v>
      </c>
      <c r="AM24">
        <v>0</v>
      </c>
      <c r="AN24">
        <v>0</v>
      </c>
      <c r="AO24">
        <v>4.1071800000000005</v>
      </c>
      <c r="AP24">
        <v>0</v>
      </c>
      <c r="AQ24">
        <v>0</v>
      </c>
      <c r="AR24">
        <v>2.2432000000000003</v>
      </c>
      <c r="AS24">
        <v>2.5627499999999999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681.28324928175641</v>
      </c>
      <c r="DN24">
        <v>21.009511922237397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90.022279475555095</v>
      </c>
      <c r="L25">
        <v>23.3557138429003</v>
      </c>
      <c r="M25">
        <v>0</v>
      </c>
      <c r="N25">
        <v>30.003843467551938</v>
      </c>
      <c r="O25">
        <v>50.381238636104463</v>
      </c>
      <c r="P25">
        <v>69.039662227642282</v>
      </c>
      <c r="Q25">
        <v>2.9894251313485118</v>
      </c>
      <c r="R25">
        <v>11.092931839753467</v>
      </c>
      <c r="S25">
        <v>3.1771520362737018</v>
      </c>
      <c r="T25">
        <v>0</v>
      </c>
      <c r="U25">
        <v>292.41751587496924</v>
      </c>
      <c r="V25">
        <v>2.8760282689486556</v>
      </c>
      <c r="W25">
        <v>10.492224448897796</v>
      </c>
      <c r="X25">
        <v>21.71901741418764</v>
      </c>
      <c r="Y25">
        <v>0</v>
      </c>
      <c r="Z25">
        <v>1.6646652</v>
      </c>
      <c r="AA25">
        <v>0</v>
      </c>
      <c r="AB25">
        <v>8.4650000000000034</v>
      </c>
      <c r="AC25">
        <v>4.9156799999999992</v>
      </c>
      <c r="AD25">
        <v>6.9448499999999989</v>
      </c>
      <c r="AE25">
        <v>12.557578799999998</v>
      </c>
      <c r="AF25">
        <v>0</v>
      </c>
      <c r="AG25">
        <v>0</v>
      </c>
      <c r="AH25">
        <v>33.314790000000002</v>
      </c>
      <c r="AI25">
        <v>0</v>
      </c>
      <c r="AJ25">
        <v>0</v>
      </c>
      <c r="AK25">
        <v>12.98869</v>
      </c>
      <c r="AL25">
        <v>20.952100000000002</v>
      </c>
      <c r="AM25">
        <v>0</v>
      </c>
      <c r="AN25">
        <v>0</v>
      </c>
      <c r="AO25">
        <v>4.1071800000000005</v>
      </c>
      <c r="AP25">
        <v>0</v>
      </c>
      <c r="AQ25">
        <v>0</v>
      </c>
      <c r="AR25">
        <v>2.2432000000000003</v>
      </c>
      <c r="AS25">
        <v>1.3667999999999998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695.58117610745865</v>
      </c>
      <c r="DN25">
        <v>21.506390556674322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90.331328597238254</v>
      </c>
      <c r="L26">
        <v>23.3557138429003</v>
      </c>
      <c r="M26">
        <v>0</v>
      </c>
      <c r="N26">
        <v>30.003843467551938</v>
      </c>
      <c r="O26">
        <v>50.381238636104463</v>
      </c>
      <c r="P26">
        <v>69.039662227642282</v>
      </c>
      <c r="Q26">
        <v>2.5549603528205131</v>
      </c>
      <c r="R26">
        <v>11.092931839753467</v>
      </c>
      <c r="S26">
        <v>3.1771520362737018</v>
      </c>
      <c r="T26">
        <v>0</v>
      </c>
      <c r="U26">
        <v>292.41751587496924</v>
      </c>
      <c r="V26">
        <v>4.2405422885572142</v>
      </c>
      <c r="W26">
        <v>10.492224448897796</v>
      </c>
      <c r="X26">
        <v>24.14567459482214</v>
      </c>
      <c r="Y26">
        <v>0</v>
      </c>
      <c r="Z26">
        <v>1.6646652</v>
      </c>
      <c r="AA26">
        <v>0</v>
      </c>
      <c r="AB26">
        <v>8.4650000000000034</v>
      </c>
      <c r="AC26">
        <v>4.9156799999999992</v>
      </c>
      <c r="AD26">
        <v>6.9448499999999989</v>
      </c>
      <c r="AE26">
        <v>12.557578799999998</v>
      </c>
      <c r="AF26">
        <v>0</v>
      </c>
      <c r="AG26">
        <v>0</v>
      </c>
      <c r="AH26">
        <v>33.314790000000002</v>
      </c>
      <c r="AI26">
        <v>0</v>
      </c>
      <c r="AJ26">
        <v>0</v>
      </c>
      <c r="AK26">
        <v>12.98869</v>
      </c>
      <c r="AL26">
        <v>20.952100000000002</v>
      </c>
      <c r="AM26">
        <v>0</v>
      </c>
      <c r="AN26">
        <v>0</v>
      </c>
      <c r="AO26">
        <v>4.1071800000000005</v>
      </c>
      <c r="AP26">
        <v>0</v>
      </c>
      <c r="AQ26">
        <v>0</v>
      </c>
      <c r="AR26">
        <v>2.2432000000000003</v>
      </c>
      <c r="AS26">
        <v>1.3667999999999998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699.12442343962255</v>
      </c>
      <c r="DN26">
        <v>21.628898767908627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163.58456187895214</v>
      </c>
      <c r="L27">
        <v>18.996287430999953</v>
      </c>
      <c r="M27">
        <v>0</v>
      </c>
      <c r="N27">
        <v>30.003843467551938</v>
      </c>
      <c r="O27">
        <v>50.381238636104463</v>
      </c>
      <c r="P27">
        <v>69.039662227642282</v>
      </c>
      <c r="Q27">
        <v>2.0620841750841752</v>
      </c>
      <c r="R27">
        <v>11.100416329113925</v>
      </c>
      <c r="S27">
        <v>3.0911519674355494</v>
      </c>
      <c r="T27">
        <v>0</v>
      </c>
      <c r="U27">
        <v>292.41751587496924</v>
      </c>
      <c r="V27">
        <v>4.2405422885572142</v>
      </c>
      <c r="W27">
        <v>10.492224448897796</v>
      </c>
      <c r="X27">
        <v>24.14567459482214</v>
      </c>
      <c r="Y27">
        <v>0</v>
      </c>
      <c r="Z27">
        <v>1.6646652</v>
      </c>
      <c r="AA27">
        <v>0</v>
      </c>
      <c r="AB27">
        <v>8.4650000000000034</v>
      </c>
      <c r="AC27">
        <v>4.9156799999999992</v>
      </c>
      <c r="AD27">
        <v>6.9448499999999989</v>
      </c>
      <c r="AE27">
        <v>12.557578799999998</v>
      </c>
      <c r="AF27">
        <v>0</v>
      </c>
      <c r="AG27">
        <v>0</v>
      </c>
      <c r="AH27">
        <v>33.314790000000002</v>
      </c>
      <c r="AI27">
        <v>0</v>
      </c>
      <c r="AJ27">
        <v>0</v>
      </c>
      <c r="AK27">
        <v>12.98869</v>
      </c>
      <c r="AL27">
        <v>20.952100000000002</v>
      </c>
      <c r="AM27">
        <v>0</v>
      </c>
      <c r="AN27">
        <v>0</v>
      </c>
      <c r="AO27">
        <v>4.1071800000000005</v>
      </c>
      <c r="AP27">
        <v>0</v>
      </c>
      <c r="AQ27">
        <v>0</v>
      </c>
      <c r="AR27">
        <v>1.6824000000000003</v>
      </c>
      <c r="AS27">
        <v>1.3667999999999998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764.86674217437223</v>
      </c>
      <c r="DN27">
        <v>23.648195145758592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165.02695879174397</v>
      </c>
      <c r="L28">
        <v>65.233598819154722</v>
      </c>
      <c r="M28">
        <v>0</v>
      </c>
      <c r="N28">
        <v>30.003843467551938</v>
      </c>
      <c r="O28">
        <v>50.381238636104463</v>
      </c>
      <c r="P28">
        <v>69.039662227642282</v>
      </c>
      <c r="Q28">
        <v>5.0793463010204079</v>
      </c>
      <c r="R28">
        <v>11.100416329113925</v>
      </c>
      <c r="S28">
        <v>6.9074952404809622</v>
      </c>
      <c r="T28">
        <v>0</v>
      </c>
      <c r="U28">
        <v>292.41751587496924</v>
      </c>
      <c r="V28">
        <v>4.2396912568306018</v>
      </c>
      <c r="W28">
        <v>10.472210125140499</v>
      </c>
      <c r="X28">
        <v>24.983052130954139</v>
      </c>
      <c r="Y28">
        <v>0</v>
      </c>
      <c r="Z28">
        <v>1.6646652</v>
      </c>
      <c r="AA28">
        <v>0</v>
      </c>
      <c r="AB28">
        <v>8.4650000000000034</v>
      </c>
      <c r="AC28">
        <v>4.9156799999999992</v>
      </c>
      <c r="AD28">
        <v>6.9448499999999989</v>
      </c>
      <c r="AE28">
        <v>12.557578799999998</v>
      </c>
      <c r="AF28">
        <v>0</v>
      </c>
      <c r="AG28">
        <v>0</v>
      </c>
      <c r="AH28">
        <v>33.314790000000002</v>
      </c>
      <c r="AI28">
        <v>0</v>
      </c>
      <c r="AJ28">
        <v>0</v>
      </c>
      <c r="AK28">
        <v>12.98869</v>
      </c>
      <c r="AL28">
        <v>20.952100000000002</v>
      </c>
      <c r="AM28">
        <v>0</v>
      </c>
      <c r="AN28">
        <v>0</v>
      </c>
      <c r="AO28">
        <v>4.1071800000000005</v>
      </c>
      <c r="AP28">
        <v>0</v>
      </c>
      <c r="AQ28">
        <v>0</v>
      </c>
      <c r="AR28">
        <v>1.6824000000000003</v>
      </c>
      <c r="AS28">
        <v>1.3667999999999998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818.54488120991221</v>
      </c>
      <c r="DN28">
        <v>25.299881990794717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131.09689405834186</v>
      </c>
      <c r="L29">
        <v>65.234507759701742</v>
      </c>
      <c r="M29">
        <v>0</v>
      </c>
      <c r="N29">
        <v>30.003843467551938</v>
      </c>
      <c r="O29">
        <v>50.381238636104463</v>
      </c>
      <c r="P29">
        <v>69.039662227642282</v>
      </c>
      <c r="Q29">
        <v>5.0793463010204079</v>
      </c>
      <c r="R29">
        <v>11.097983310782244</v>
      </c>
      <c r="S29">
        <v>6.9074952404809622</v>
      </c>
      <c r="T29">
        <v>0</v>
      </c>
      <c r="U29">
        <v>292.41751587496924</v>
      </c>
      <c r="V29">
        <v>4.2396912568306018</v>
      </c>
      <c r="W29">
        <v>10.793039854545455</v>
      </c>
      <c r="X29">
        <v>24.983052130954139</v>
      </c>
      <c r="Y29">
        <v>0</v>
      </c>
      <c r="Z29">
        <v>1.6646652</v>
      </c>
      <c r="AA29">
        <v>0</v>
      </c>
      <c r="AB29">
        <v>8.4650000000000034</v>
      </c>
      <c r="AC29">
        <v>4.9156799999999992</v>
      </c>
      <c r="AD29">
        <v>6.9448499999999989</v>
      </c>
      <c r="AE29">
        <v>12.557578799999998</v>
      </c>
      <c r="AF29">
        <v>0</v>
      </c>
      <c r="AG29">
        <v>0</v>
      </c>
      <c r="AH29">
        <v>33.314790000000002</v>
      </c>
      <c r="AI29">
        <v>0</v>
      </c>
      <c r="AJ29">
        <v>0</v>
      </c>
      <c r="AK29">
        <v>12.98869</v>
      </c>
      <c r="AL29">
        <v>20.952100000000002</v>
      </c>
      <c r="AM29">
        <v>0</v>
      </c>
      <c r="AN29">
        <v>0</v>
      </c>
      <c r="AO29">
        <v>4.1071800000000005</v>
      </c>
      <c r="AP29">
        <v>0</v>
      </c>
      <c r="AQ29">
        <v>0</v>
      </c>
      <c r="AR29">
        <v>2.2432000000000003</v>
      </c>
      <c r="AS29">
        <v>2.5627499999999999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787.63899861895652</v>
      </c>
      <c r="DN29">
        <v>24.3517554999687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133.96348634713146</v>
      </c>
      <c r="L30">
        <v>65.234252257550409</v>
      </c>
      <c r="M30">
        <v>0</v>
      </c>
      <c r="N30">
        <v>30.003843467551938</v>
      </c>
      <c r="O30">
        <v>50.381238636104463</v>
      </c>
      <c r="P30">
        <v>69.039662227642282</v>
      </c>
      <c r="Q30">
        <v>5.0801930232558137</v>
      </c>
      <c r="R30">
        <v>10.768729022324864</v>
      </c>
      <c r="S30">
        <v>6.9074952404809622</v>
      </c>
      <c r="T30">
        <v>0</v>
      </c>
      <c r="U30">
        <v>292.41751587496924</v>
      </c>
      <c r="V30">
        <v>4.2396912568306018</v>
      </c>
      <c r="W30">
        <v>10.793039854545455</v>
      </c>
      <c r="X30">
        <v>24.983052130954139</v>
      </c>
      <c r="Y30">
        <v>0</v>
      </c>
      <c r="Z30">
        <v>1.6646652</v>
      </c>
      <c r="AA30">
        <v>0</v>
      </c>
      <c r="AB30">
        <v>7.4492000000000029</v>
      </c>
      <c r="AC30">
        <v>4.9156799999999992</v>
      </c>
      <c r="AD30">
        <v>6.9448499999999989</v>
      </c>
      <c r="AE30">
        <v>12.557578799999998</v>
      </c>
      <c r="AF30">
        <v>0</v>
      </c>
      <c r="AG30">
        <v>0</v>
      </c>
      <c r="AH30">
        <v>33.892085999999999</v>
      </c>
      <c r="AI30">
        <v>0</v>
      </c>
      <c r="AJ30">
        <v>0</v>
      </c>
      <c r="AK30">
        <v>12.98869</v>
      </c>
      <c r="AL30">
        <v>20.952100000000002</v>
      </c>
      <c r="AM30">
        <v>0</v>
      </c>
      <c r="AN30">
        <v>0</v>
      </c>
      <c r="AO30">
        <v>4.1071800000000005</v>
      </c>
      <c r="AP30">
        <v>0</v>
      </c>
      <c r="AQ30">
        <v>0</v>
      </c>
      <c r="AR30">
        <v>2.2432000000000003</v>
      </c>
      <c r="AS30">
        <v>3.7586999999999997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790.83617145754909</v>
      </c>
      <c r="DN30">
        <v>24.449957881792201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133.96348634713146</v>
      </c>
      <c r="L31">
        <v>65.234252257550409</v>
      </c>
      <c r="M31">
        <v>0</v>
      </c>
      <c r="N31">
        <v>30.003843467551938</v>
      </c>
      <c r="O31">
        <v>50.381238636104463</v>
      </c>
      <c r="P31">
        <v>69.039662227642282</v>
      </c>
      <c r="Q31">
        <v>5.0801930232558137</v>
      </c>
      <c r="R31">
        <v>10.768729022324864</v>
      </c>
      <c r="S31">
        <v>6.9074952404809622</v>
      </c>
      <c r="T31">
        <v>0</v>
      </c>
      <c r="U31">
        <v>292.41751587496924</v>
      </c>
      <c r="V31">
        <v>4.2396912568306018</v>
      </c>
      <c r="W31">
        <v>10.793039854545455</v>
      </c>
      <c r="X31">
        <v>24.983052130954139</v>
      </c>
      <c r="Y31">
        <v>0</v>
      </c>
      <c r="Z31">
        <v>1.6646652</v>
      </c>
      <c r="AA31">
        <v>0</v>
      </c>
      <c r="AB31">
        <v>7.4492000000000029</v>
      </c>
      <c r="AC31">
        <v>4.9156799999999992</v>
      </c>
      <c r="AD31">
        <v>6.9448499999999989</v>
      </c>
      <c r="AE31">
        <v>12.557578799999998</v>
      </c>
      <c r="AF31">
        <v>0</v>
      </c>
      <c r="AG31">
        <v>0</v>
      </c>
      <c r="AH31">
        <v>35.648027999999996</v>
      </c>
      <c r="AI31">
        <v>0</v>
      </c>
      <c r="AJ31">
        <v>0</v>
      </c>
      <c r="AK31">
        <v>12.98869</v>
      </c>
      <c r="AL31">
        <v>20.952100000000002</v>
      </c>
      <c r="AM31">
        <v>0</v>
      </c>
      <c r="AN31">
        <v>0</v>
      </c>
      <c r="AO31">
        <v>4.1071800000000005</v>
      </c>
      <c r="AP31">
        <v>0</v>
      </c>
      <c r="AQ31">
        <v>0</v>
      </c>
      <c r="AR31">
        <v>12.337600000000002</v>
      </c>
      <c r="AS31">
        <v>8.3374799999999976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806.77570583632678</v>
      </c>
      <c r="DN31">
        <v>24.939545503014536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133.96348634713146</v>
      </c>
      <c r="L32">
        <v>65.234252257550409</v>
      </c>
      <c r="M32">
        <v>0</v>
      </c>
      <c r="N32">
        <v>30.003843467551938</v>
      </c>
      <c r="O32">
        <v>50.381238636104463</v>
      </c>
      <c r="P32">
        <v>69.039662227642282</v>
      </c>
      <c r="Q32">
        <v>5.0801930232558137</v>
      </c>
      <c r="R32">
        <v>10.768729022324864</v>
      </c>
      <c r="S32">
        <v>6.9074952404809622</v>
      </c>
      <c r="T32">
        <v>0</v>
      </c>
      <c r="U32">
        <v>292.41751587496924</v>
      </c>
      <c r="V32">
        <v>4.2396912568306018</v>
      </c>
      <c r="W32">
        <v>10.793039854545455</v>
      </c>
      <c r="X32">
        <v>24.983052130954139</v>
      </c>
      <c r="Y32">
        <v>0</v>
      </c>
      <c r="Z32">
        <v>1.6646652</v>
      </c>
      <c r="AA32">
        <v>0</v>
      </c>
      <c r="AB32">
        <v>7.4492000000000029</v>
      </c>
      <c r="AC32">
        <v>4.9156799999999992</v>
      </c>
      <c r="AD32">
        <v>6.9448499999999989</v>
      </c>
      <c r="AE32">
        <v>12.557578799999998</v>
      </c>
      <c r="AF32">
        <v>0</v>
      </c>
      <c r="AG32">
        <v>0</v>
      </c>
      <c r="AH32">
        <v>35.648027999999996</v>
      </c>
      <c r="AI32">
        <v>0</v>
      </c>
      <c r="AJ32">
        <v>0</v>
      </c>
      <c r="AK32">
        <v>12.98869</v>
      </c>
      <c r="AL32">
        <v>20.952100000000002</v>
      </c>
      <c r="AM32">
        <v>0</v>
      </c>
      <c r="AN32">
        <v>0</v>
      </c>
      <c r="AO32">
        <v>4.1071800000000005</v>
      </c>
      <c r="AP32">
        <v>0</v>
      </c>
      <c r="AQ32">
        <v>0</v>
      </c>
      <c r="AR32">
        <v>12.337600000000002</v>
      </c>
      <c r="AS32">
        <v>8.3374799999999976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806.77570583632678</v>
      </c>
      <c r="DN32">
        <v>24.939545503014536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170.10020274740913</v>
      </c>
      <c r="L33">
        <v>65.234252257550409</v>
      </c>
      <c r="M33">
        <v>0</v>
      </c>
      <c r="N33">
        <v>30.003843467551938</v>
      </c>
      <c r="O33">
        <v>50.381238636104463</v>
      </c>
      <c r="P33">
        <v>69.039662227642282</v>
      </c>
      <c r="Q33">
        <v>5.0801930232558137</v>
      </c>
      <c r="R33">
        <v>10.768729022324864</v>
      </c>
      <c r="S33">
        <v>6.9074952404809622</v>
      </c>
      <c r="T33">
        <v>0</v>
      </c>
      <c r="U33">
        <v>292.41751587496924</v>
      </c>
      <c r="V33">
        <v>4.2396912568306018</v>
      </c>
      <c r="W33">
        <v>10.793039854545455</v>
      </c>
      <c r="X33">
        <v>24.983052130954139</v>
      </c>
      <c r="Y33">
        <v>0</v>
      </c>
      <c r="Z33">
        <v>1.6646652</v>
      </c>
      <c r="AA33">
        <v>0</v>
      </c>
      <c r="AB33">
        <v>7.4492000000000029</v>
      </c>
      <c r="AC33">
        <v>2.4578399999999996</v>
      </c>
      <c r="AD33">
        <v>6.9448499999999989</v>
      </c>
      <c r="AE33">
        <v>12.557578799999998</v>
      </c>
      <c r="AF33">
        <v>0</v>
      </c>
      <c r="AG33">
        <v>0</v>
      </c>
      <c r="AH33">
        <v>35.648027999999996</v>
      </c>
      <c r="AI33">
        <v>0</v>
      </c>
      <c r="AJ33">
        <v>0</v>
      </c>
      <c r="AK33">
        <v>12.98869</v>
      </c>
      <c r="AL33">
        <v>20.952100000000002</v>
      </c>
      <c r="AM33">
        <v>0</v>
      </c>
      <c r="AN33">
        <v>0</v>
      </c>
      <c r="AO33">
        <v>4.1071800000000005</v>
      </c>
      <c r="AP33">
        <v>0</v>
      </c>
      <c r="AQ33">
        <v>0</v>
      </c>
      <c r="AR33">
        <v>2.2432000000000003</v>
      </c>
      <c r="AS33">
        <v>8.3374799999999976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829.65733973256772</v>
      </c>
      <c r="DN33">
        <v>25.642388007051458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99.392175087022324</v>
      </c>
      <c r="L34">
        <v>34.49772162798326</v>
      </c>
      <c r="M34">
        <v>0</v>
      </c>
      <c r="N34">
        <v>30.003843467551938</v>
      </c>
      <c r="O34">
        <v>50.381238636104463</v>
      </c>
      <c r="P34">
        <v>69.039662227642282</v>
      </c>
      <c r="Q34">
        <v>1.9999999999999996</v>
      </c>
      <c r="R34">
        <v>11.098578684759916</v>
      </c>
      <c r="S34">
        <v>3.0911519674355494</v>
      </c>
      <c r="T34">
        <v>0</v>
      </c>
      <c r="U34">
        <v>292.41751587496924</v>
      </c>
      <c r="V34">
        <v>4.2405422885572142</v>
      </c>
      <c r="W34">
        <v>10.78688768827767</v>
      </c>
      <c r="X34">
        <v>24.978856788079469</v>
      </c>
      <c r="Y34">
        <v>0</v>
      </c>
      <c r="Z34">
        <v>1.6646652</v>
      </c>
      <c r="AA34">
        <v>0</v>
      </c>
      <c r="AB34">
        <v>7.4492000000000029</v>
      </c>
      <c r="AC34">
        <v>2.4578399999999996</v>
      </c>
      <c r="AD34">
        <v>6.9448499999999989</v>
      </c>
      <c r="AE34">
        <v>12.557578799999998</v>
      </c>
      <c r="AF34">
        <v>0</v>
      </c>
      <c r="AG34">
        <v>0</v>
      </c>
      <c r="AH34">
        <v>35.648027999999996</v>
      </c>
      <c r="AI34">
        <v>0</v>
      </c>
      <c r="AJ34">
        <v>0</v>
      </c>
      <c r="AK34">
        <v>12.98869</v>
      </c>
      <c r="AL34">
        <v>20.952100000000002</v>
      </c>
      <c r="AM34">
        <v>0</v>
      </c>
      <c r="AN34">
        <v>0</v>
      </c>
      <c r="AO34">
        <v>4.1071800000000005</v>
      </c>
      <c r="AP34">
        <v>0</v>
      </c>
      <c r="AQ34">
        <v>0</v>
      </c>
      <c r="AR34">
        <v>2.2432000000000003</v>
      </c>
      <c r="AS34">
        <v>8.3374799999999976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724.85567492076189</v>
      </c>
      <c r="DN34">
        <v>22.423311417621299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82.456282473347542</v>
      </c>
      <c r="L35">
        <v>18.995945455709439</v>
      </c>
      <c r="M35">
        <v>0</v>
      </c>
      <c r="N35">
        <v>30.003843467551938</v>
      </c>
      <c r="O35">
        <v>50.381238636104463</v>
      </c>
      <c r="P35">
        <v>69.039662227642282</v>
      </c>
      <c r="Q35">
        <v>1.9999999999999996</v>
      </c>
      <c r="R35">
        <v>11.10080417610936</v>
      </c>
      <c r="S35">
        <v>3.0922453987730063</v>
      </c>
      <c r="T35">
        <v>0</v>
      </c>
      <c r="U35">
        <v>292.41751587496924</v>
      </c>
      <c r="V35">
        <v>4.2405422885572142</v>
      </c>
      <c r="W35">
        <v>10.78688768827767</v>
      </c>
      <c r="X35">
        <v>24.978856788079469</v>
      </c>
      <c r="Y35">
        <v>0</v>
      </c>
      <c r="Z35">
        <v>1.6562832000000001</v>
      </c>
      <c r="AA35">
        <v>0</v>
      </c>
      <c r="AB35">
        <v>7.4492000000000029</v>
      </c>
      <c r="AC35">
        <v>2.4578399999999996</v>
      </c>
      <c r="AD35">
        <v>6.9448499999999989</v>
      </c>
      <c r="AE35">
        <v>12.557578799999998</v>
      </c>
      <c r="AF35">
        <v>0</v>
      </c>
      <c r="AG35">
        <v>0</v>
      </c>
      <c r="AH35">
        <v>35.648027999999996</v>
      </c>
      <c r="AI35">
        <v>0</v>
      </c>
      <c r="AJ35">
        <v>0</v>
      </c>
      <c r="AK35">
        <v>12.98869</v>
      </c>
      <c r="AL35">
        <v>20.657000000000007</v>
      </c>
      <c r="AM35">
        <v>0</v>
      </c>
      <c r="AN35">
        <v>0</v>
      </c>
      <c r="AO35">
        <v>4.1071800000000005</v>
      </c>
      <c r="AP35">
        <v>0</v>
      </c>
      <c r="AQ35">
        <v>0</v>
      </c>
      <c r="AR35">
        <v>2.2432000000000003</v>
      </c>
      <c r="AS35">
        <v>2.5627499999999999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687.4907874223494</v>
      </c>
      <c r="DN35">
        <v>21.275637052772421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82.457963388288803</v>
      </c>
      <c r="L36">
        <v>18.995945455709439</v>
      </c>
      <c r="M36">
        <v>0</v>
      </c>
      <c r="N36">
        <v>30.003843467551938</v>
      </c>
      <c r="O36">
        <v>50.381238636104463</v>
      </c>
      <c r="P36">
        <v>69.039662227642282</v>
      </c>
      <c r="Q36">
        <v>1.9999999999999996</v>
      </c>
      <c r="R36">
        <v>2.2268602685512371</v>
      </c>
      <c r="S36">
        <v>3.0922453987730063</v>
      </c>
      <c r="T36">
        <v>0</v>
      </c>
      <c r="U36">
        <v>292.41751587496924</v>
      </c>
      <c r="V36">
        <v>4.2405422885572142</v>
      </c>
      <c r="W36">
        <v>10.78688768827767</v>
      </c>
      <c r="X36">
        <v>24.978856788079469</v>
      </c>
      <c r="Y36">
        <v>0</v>
      </c>
      <c r="Z36">
        <v>1.6562832000000001</v>
      </c>
      <c r="AA36">
        <v>0</v>
      </c>
      <c r="AB36">
        <v>7.4492000000000029</v>
      </c>
      <c r="AC36">
        <v>2.4578399999999996</v>
      </c>
      <c r="AD36">
        <v>6.9448499999999989</v>
      </c>
      <c r="AE36">
        <v>12.557578799999998</v>
      </c>
      <c r="AF36">
        <v>0</v>
      </c>
      <c r="AG36">
        <v>0</v>
      </c>
      <c r="AH36">
        <v>35.648027999999996</v>
      </c>
      <c r="AI36">
        <v>0</v>
      </c>
      <c r="AJ36">
        <v>0</v>
      </c>
      <c r="AK36">
        <v>12.98869</v>
      </c>
      <c r="AL36">
        <v>20.657000000000007</v>
      </c>
      <c r="AM36">
        <v>0</v>
      </c>
      <c r="AN36">
        <v>0</v>
      </c>
      <c r="AO36">
        <v>4.1071800000000005</v>
      </c>
      <c r="AP36">
        <v>0</v>
      </c>
      <c r="AQ36">
        <v>0</v>
      </c>
      <c r="AR36">
        <v>2.2432000000000003</v>
      </c>
      <c r="AS36">
        <v>2.5627499999999999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678.88291818094751</v>
      </c>
      <c r="DN36">
        <v>21.011243301557382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89.908993341818189</v>
      </c>
      <c r="L37">
        <v>18.995945455709439</v>
      </c>
      <c r="M37">
        <v>0</v>
      </c>
      <c r="N37">
        <v>30.003843467551938</v>
      </c>
      <c r="O37">
        <v>50.381238636104463</v>
      </c>
      <c r="P37">
        <v>69.039662227642282</v>
      </c>
      <c r="Q37">
        <v>1.9999999999999996</v>
      </c>
      <c r="R37">
        <v>4.1977903830318146</v>
      </c>
      <c r="S37">
        <v>3.2047846759183676</v>
      </c>
      <c r="T37">
        <v>0</v>
      </c>
      <c r="U37">
        <v>292.41751587496924</v>
      </c>
      <c r="V37">
        <v>4.2405422885572142</v>
      </c>
      <c r="W37">
        <v>10.78688768827767</v>
      </c>
      <c r="X37">
        <v>24.978856788079469</v>
      </c>
      <c r="Y37">
        <v>0</v>
      </c>
      <c r="Z37">
        <v>1.6562832000000001</v>
      </c>
      <c r="AA37">
        <v>0</v>
      </c>
      <c r="AB37">
        <v>4.7404000000000011</v>
      </c>
      <c r="AC37">
        <v>2.4578399999999996</v>
      </c>
      <c r="AD37">
        <v>6.9448499999999989</v>
      </c>
      <c r="AE37">
        <v>12.557578799999998</v>
      </c>
      <c r="AF37">
        <v>0</v>
      </c>
      <c r="AG37">
        <v>0</v>
      </c>
      <c r="AH37">
        <v>35.648027999999996</v>
      </c>
      <c r="AI37">
        <v>0</v>
      </c>
      <c r="AJ37">
        <v>0</v>
      </c>
      <c r="AK37">
        <v>12.98869</v>
      </c>
      <c r="AL37">
        <v>20.657000000000007</v>
      </c>
      <c r="AM37">
        <v>0</v>
      </c>
      <c r="AN37">
        <v>0</v>
      </c>
      <c r="AO37">
        <v>4.4805600000000014</v>
      </c>
      <c r="AP37">
        <v>0</v>
      </c>
      <c r="AQ37">
        <v>0</v>
      </c>
      <c r="AR37">
        <v>2.2432000000000003</v>
      </c>
      <c r="AS37">
        <v>2.5627499999999999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685.86615787943515</v>
      </c>
      <c r="DN37">
        <v>21.227082948225043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89.919216480277669</v>
      </c>
      <c r="L38">
        <v>27.169971960536902</v>
      </c>
      <c r="M38">
        <v>0</v>
      </c>
      <c r="N38">
        <v>30.003843467551938</v>
      </c>
      <c r="O38">
        <v>50.381238636104463</v>
      </c>
      <c r="P38">
        <v>69.039662227642282</v>
      </c>
      <c r="Q38">
        <v>1.9999999999999996</v>
      </c>
      <c r="R38">
        <v>4.1977903830318146</v>
      </c>
      <c r="S38">
        <v>3.2047846759183676</v>
      </c>
      <c r="T38">
        <v>0</v>
      </c>
      <c r="U38">
        <v>292.41751587496924</v>
      </c>
      <c r="V38">
        <v>4.2405422885572142</v>
      </c>
      <c r="W38">
        <v>10.78688768827767</v>
      </c>
      <c r="X38">
        <v>24.978856788079469</v>
      </c>
      <c r="Y38">
        <v>0</v>
      </c>
      <c r="Z38">
        <v>1.6562832000000001</v>
      </c>
      <c r="AA38">
        <v>0</v>
      </c>
      <c r="AB38">
        <v>4.7404000000000011</v>
      </c>
      <c r="AC38">
        <v>2.4578399999999996</v>
      </c>
      <c r="AD38">
        <v>6.9448499999999989</v>
      </c>
      <c r="AE38">
        <v>12.557578799999998</v>
      </c>
      <c r="AF38">
        <v>0</v>
      </c>
      <c r="AG38">
        <v>0</v>
      </c>
      <c r="AH38">
        <v>35.648027999999996</v>
      </c>
      <c r="AI38">
        <v>0</v>
      </c>
      <c r="AJ38">
        <v>0</v>
      </c>
      <c r="AK38">
        <v>12.98869</v>
      </c>
      <c r="AL38">
        <v>20.657000000000007</v>
      </c>
      <c r="AM38">
        <v>0</v>
      </c>
      <c r="AN38">
        <v>0</v>
      </c>
      <c r="AO38">
        <v>4.4805600000000014</v>
      </c>
      <c r="AP38">
        <v>0</v>
      </c>
      <c r="AQ38">
        <v>0</v>
      </c>
      <c r="AR38">
        <v>2.2432000000000003</v>
      </c>
      <c r="AS38">
        <v>2.5627499999999999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693.8065169383824</v>
      </c>
      <c r="DN38">
        <v>21.470973532564695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90.208672073805602</v>
      </c>
      <c r="L39">
        <v>25.984501275410789</v>
      </c>
      <c r="M39">
        <v>0</v>
      </c>
      <c r="N39">
        <v>30.003843467551938</v>
      </c>
      <c r="O39">
        <v>50.381238636104463</v>
      </c>
      <c r="P39">
        <v>69.039662227642282</v>
      </c>
      <c r="Q39">
        <v>1.9999999999999996</v>
      </c>
      <c r="R39">
        <v>4.5111444153132263</v>
      </c>
      <c r="S39">
        <v>3.4619928888888887</v>
      </c>
      <c r="T39">
        <v>0</v>
      </c>
      <c r="U39">
        <v>292.41751587496924</v>
      </c>
      <c r="V39">
        <v>4.2405422885572142</v>
      </c>
      <c r="W39">
        <v>10.78688768827767</v>
      </c>
      <c r="X39">
        <v>24.978856788079469</v>
      </c>
      <c r="Y39">
        <v>0</v>
      </c>
      <c r="Z39">
        <v>1.6562832000000001</v>
      </c>
      <c r="AA39">
        <v>0</v>
      </c>
      <c r="AB39">
        <v>4.7404000000000011</v>
      </c>
      <c r="AC39">
        <v>2.4578399999999996</v>
      </c>
      <c r="AD39">
        <v>6.9448499999999989</v>
      </c>
      <c r="AE39">
        <v>12.557578799999998</v>
      </c>
      <c r="AF39">
        <v>0</v>
      </c>
      <c r="AG39">
        <v>0</v>
      </c>
      <c r="AH39">
        <v>29.706689999999998</v>
      </c>
      <c r="AI39">
        <v>0</v>
      </c>
      <c r="AJ39">
        <v>0</v>
      </c>
      <c r="AK39">
        <v>12.98869</v>
      </c>
      <c r="AL39">
        <v>20.657000000000007</v>
      </c>
      <c r="AM39">
        <v>0</v>
      </c>
      <c r="AN39">
        <v>0</v>
      </c>
      <c r="AO39">
        <v>4.4805600000000014</v>
      </c>
      <c r="AP39">
        <v>0</v>
      </c>
      <c r="AQ39">
        <v>0</v>
      </c>
      <c r="AR39">
        <v>2.2432000000000003</v>
      </c>
      <c r="AS39">
        <v>2.5627499999999999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687.7264763735817</v>
      </c>
      <c r="DN39">
        <v>21.28422325101921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90.218431418542693</v>
      </c>
      <c r="L40">
        <v>25.984501275410789</v>
      </c>
      <c r="M40">
        <v>0</v>
      </c>
      <c r="N40">
        <v>30.003843467551938</v>
      </c>
      <c r="O40">
        <v>50.381238636104463</v>
      </c>
      <c r="P40">
        <v>69.039662227642282</v>
      </c>
      <c r="Q40">
        <v>1.9999999999999996</v>
      </c>
      <c r="R40">
        <v>4.5111444153132263</v>
      </c>
      <c r="S40">
        <v>3.4619928888888887</v>
      </c>
      <c r="T40">
        <v>0</v>
      </c>
      <c r="U40">
        <v>292.41751587496924</v>
      </c>
      <c r="V40">
        <v>4.2405422885572142</v>
      </c>
      <c r="W40">
        <v>10.78688768827767</v>
      </c>
      <c r="X40">
        <v>24.978856788079469</v>
      </c>
      <c r="Y40">
        <v>0</v>
      </c>
      <c r="Z40">
        <v>1.6562832000000001</v>
      </c>
      <c r="AA40">
        <v>0</v>
      </c>
      <c r="AB40">
        <v>4.7404000000000011</v>
      </c>
      <c r="AC40">
        <v>2.4578399999999996</v>
      </c>
      <c r="AD40">
        <v>6.9448499999999989</v>
      </c>
      <c r="AE40">
        <v>12.557578799999998</v>
      </c>
      <c r="AF40">
        <v>0</v>
      </c>
      <c r="AG40">
        <v>0</v>
      </c>
      <c r="AH40">
        <v>29.706689999999998</v>
      </c>
      <c r="AI40">
        <v>0</v>
      </c>
      <c r="AJ40">
        <v>0</v>
      </c>
      <c r="AK40">
        <v>12.98869</v>
      </c>
      <c r="AL40">
        <v>20.657000000000007</v>
      </c>
      <c r="AM40">
        <v>0</v>
      </c>
      <c r="AN40">
        <v>0</v>
      </c>
      <c r="AO40">
        <v>4.4805600000000014</v>
      </c>
      <c r="AP40">
        <v>0</v>
      </c>
      <c r="AQ40">
        <v>0</v>
      </c>
      <c r="AR40">
        <v>5.047200000000001</v>
      </c>
      <c r="AS40">
        <v>2.5627499999999999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690.45638561299518</v>
      </c>
      <c r="DN40">
        <v>21.368073356342805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88.084139627100043</v>
      </c>
      <c r="L41">
        <v>25.984501275410789</v>
      </c>
      <c r="M41">
        <v>0</v>
      </c>
      <c r="N41">
        <v>30.003843467551938</v>
      </c>
      <c r="O41">
        <v>50.381238636104463</v>
      </c>
      <c r="P41">
        <v>69.039662227642282</v>
      </c>
      <c r="Q41">
        <v>1.9999999999999996</v>
      </c>
      <c r="R41">
        <v>2.977787137799043</v>
      </c>
      <c r="S41">
        <v>3.4619928888888887</v>
      </c>
      <c r="T41">
        <v>0</v>
      </c>
      <c r="U41">
        <v>292.41751587496924</v>
      </c>
      <c r="V41">
        <v>4.2396912568306018</v>
      </c>
      <c r="W41">
        <v>10.78688768827767</v>
      </c>
      <c r="X41">
        <v>24.978856788079469</v>
      </c>
      <c r="Y41">
        <v>0</v>
      </c>
      <c r="Z41">
        <v>1.6562832000000001</v>
      </c>
      <c r="AA41">
        <v>0</v>
      </c>
      <c r="AB41">
        <v>4.7404000000000011</v>
      </c>
      <c r="AC41">
        <v>2.4578399999999996</v>
      </c>
      <c r="AD41">
        <v>6.9448499999999989</v>
      </c>
      <c r="AE41">
        <v>12.557578799999998</v>
      </c>
      <c r="AF41">
        <v>0</v>
      </c>
      <c r="AG41">
        <v>0</v>
      </c>
      <c r="AH41">
        <v>29.706689999999998</v>
      </c>
      <c r="AI41">
        <v>0</v>
      </c>
      <c r="AJ41">
        <v>0</v>
      </c>
      <c r="AK41">
        <v>12.98869</v>
      </c>
      <c r="AL41">
        <v>20.657000000000007</v>
      </c>
      <c r="AM41">
        <v>0</v>
      </c>
      <c r="AN41">
        <v>0</v>
      </c>
      <c r="AO41">
        <v>4.4805600000000014</v>
      </c>
      <c r="AP41">
        <v>0</v>
      </c>
      <c r="AQ41">
        <v>0</v>
      </c>
      <c r="AR41">
        <v>12.337600000000002</v>
      </c>
      <c r="AS41">
        <v>3.4170000000000003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694.79914894442106</v>
      </c>
      <c r="DN41">
        <v>21.501459924233338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88.106401255069031</v>
      </c>
      <c r="L42">
        <v>25.984501275410789</v>
      </c>
      <c r="M42">
        <v>0</v>
      </c>
      <c r="N42">
        <v>30.003843467551938</v>
      </c>
      <c r="O42">
        <v>50.381238636104463</v>
      </c>
      <c r="P42">
        <v>69.039662227642282</v>
      </c>
      <c r="Q42">
        <v>1.9999999999999996</v>
      </c>
      <c r="R42">
        <v>2.977787137799043</v>
      </c>
      <c r="S42">
        <v>3.4619928888888887</v>
      </c>
      <c r="T42">
        <v>0</v>
      </c>
      <c r="U42">
        <v>292.41751587496924</v>
      </c>
      <c r="V42">
        <v>4.2396912568306018</v>
      </c>
      <c r="W42">
        <v>10.78688768827767</v>
      </c>
      <c r="X42">
        <v>24.978856788079469</v>
      </c>
      <c r="Y42">
        <v>0</v>
      </c>
      <c r="Z42">
        <v>1.6562832000000001</v>
      </c>
      <c r="AA42">
        <v>0</v>
      </c>
      <c r="AB42">
        <v>4.7404000000000011</v>
      </c>
      <c r="AC42">
        <v>2.4578399999999996</v>
      </c>
      <c r="AD42">
        <v>6.9448499999999989</v>
      </c>
      <c r="AE42">
        <v>12.557578799999998</v>
      </c>
      <c r="AF42">
        <v>0</v>
      </c>
      <c r="AG42">
        <v>0</v>
      </c>
      <c r="AH42">
        <v>29.706689999999998</v>
      </c>
      <c r="AI42">
        <v>0</v>
      </c>
      <c r="AJ42">
        <v>0</v>
      </c>
      <c r="AK42">
        <v>12.98869</v>
      </c>
      <c r="AL42">
        <v>20.657000000000007</v>
      </c>
      <c r="AM42">
        <v>0</v>
      </c>
      <c r="AN42">
        <v>0</v>
      </c>
      <c r="AO42">
        <v>4.4805600000000014</v>
      </c>
      <c r="AP42">
        <v>0</v>
      </c>
      <c r="AQ42">
        <v>0</v>
      </c>
      <c r="AR42">
        <v>12.337600000000002</v>
      </c>
      <c r="AS42">
        <v>8.3374799999999976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699.5945760826022</v>
      </c>
      <c r="DN42">
        <v>21.648774414021283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90.117871274571243</v>
      </c>
      <c r="L43">
        <v>25.984501275410789</v>
      </c>
      <c r="M43">
        <v>0</v>
      </c>
      <c r="N43">
        <v>30.003843467551938</v>
      </c>
      <c r="O43">
        <v>50.381238636104463</v>
      </c>
      <c r="P43">
        <v>69.039662227642282</v>
      </c>
      <c r="Q43">
        <v>1.9999999999999996</v>
      </c>
      <c r="R43">
        <v>4.4240397673179386</v>
      </c>
      <c r="S43">
        <v>3.4428836925418564</v>
      </c>
      <c r="T43">
        <v>0</v>
      </c>
      <c r="U43">
        <v>292.41751587496924</v>
      </c>
      <c r="V43">
        <v>0</v>
      </c>
      <c r="W43">
        <v>6.0018814675446839</v>
      </c>
      <c r="X43">
        <v>11.596551724137932</v>
      </c>
      <c r="Y43">
        <v>0</v>
      </c>
      <c r="Z43">
        <v>1.6562832000000001</v>
      </c>
      <c r="AA43">
        <v>0</v>
      </c>
      <c r="AB43">
        <v>4.7404000000000011</v>
      </c>
      <c r="AC43">
        <v>2.4578399999999996</v>
      </c>
      <c r="AD43">
        <v>6.9448499999999989</v>
      </c>
      <c r="AE43">
        <v>12.557578799999998</v>
      </c>
      <c r="AF43">
        <v>0</v>
      </c>
      <c r="AG43">
        <v>0</v>
      </c>
      <c r="AH43">
        <v>29.706689999999998</v>
      </c>
      <c r="AI43">
        <v>0</v>
      </c>
      <c r="AJ43">
        <v>0</v>
      </c>
      <c r="AK43">
        <v>12.98869</v>
      </c>
      <c r="AL43">
        <v>20.657000000000007</v>
      </c>
      <c r="AM43">
        <v>0</v>
      </c>
      <c r="AN43">
        <v>0</v>
      </c>
      <c r="AO43">
        <v>4.6299120000000009</v>
      </c>
      <c r="AP43">
        <v>0</v>
      </c>
      <c r="AQ43">
        <v>0</v>
      </c>
      <c r="AR43">
        <v>3.3648000000000007</v>
      </c>
      <c r="AS43">
        <v>8.3374799999999976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672.70885895805441</v>
      </c>
      <c r="DN43">
        <v>20.742654449737842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90.125291074555491</v>
      </c>
      <c r="L44">
        <v>25.984501275410789</v>
      </c>
      <c r="M44">
        <v>0</v>
      </c>
      <c r="N44">
        <v>30.003843467551938</v>
      </c>
      <c r="O44">
        <v>50.381238636104463</v>
      </c>
      <c r="P44">
        <v>69.039662227642282</v>
      </c>
      <c r="Q44">
        <v>1.9999999999999996</v>
      </c>
      <c r="R44">
        <v>4.4240397673179386</v>
      </c>
      <c r="S44">
        <v>3.4428836925418564</v>
      </c>
      <c r="T44">
        <v>0</v>
      </c>
      <c r="U44">
        <v>292.41751587496924</v>
      </c>
      <c r="V44">
        <v>0</v>
      </c>
      <c r="W44">
        <v>2.9390933199397287</v>
      </c>
      <c r="X44">
        <v>7.5095598272138231</v>
      </c>
      <c r="Y44">
        <v>0</v>
      </c>
      <c r="Z44">
        <v>1.6562832000000001</v>
      </c>
      <c r="AA44">
        <v>0</v>
      </c>
      <c r="AB44">
        <v>4.7404000000000011</v>
      </c>
      <c r="AC44">
        <v>2.4578399999999996</v>
      </c>
      <c r="AD44">
        <v>6.9448499999999989</v>
      </c>
      <c r="AE44">
        <v>12.557578799999998</v>
      </c>
      <c r="AF44">
        <v>0</v>
      </c>
      <c r="AG44">
        <v>0</v>
      </c>
      <c r="AH44">
        <v>29.706689999999998</v>
      </c>
      <c r="AI44">
        <v>0</v>
      </c>
      <c r="AJ44">
        <v>0</v>
      </c>
      <c r="AK44">
        <v>12.98869</v>
      </c>
      <c r="AL44">
        <v>20.657000000000007</v>
      </c>
      <c r="AM44">
        <v>0</v>
      </c>
      <c r="AN44">
        <v>0</v>
      </c>
      <c r="AO44">
        <v>4.6299120000000009</v>
      </c>
      <c r="AP44">
        <v>0</v>
      </c>
      <c r="AQ44">
        <v>0</v>
      </c>
      <c r="AR44">
        <v>3.3648000000000007</v>
      </c>
      <c r="AS44">
        <v>2.5627499999999999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660.2017222297078</v>
      </c>
      <c r="DN44">
        <v>20.332700933539769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90.117871274571243</v>
      </c>
      <c r="L45">
        <v>27.520021779719876</v>
      </c>
      <c r="M45">
        <v>0</v>
      </c>
      <c r="N45">
        <v>30.003843467551938</v>
      </c>
      <c r="O45">
        <v>50.381238636104463</v>
      </c>
      <c r="P45">
        <v>69.039662227642282</v>
      </c>
      <c r="Q45">
        <v>1.9999999999999996</v>
      </c>
      <c r="R45">
        <v>5.3980498807561794</v>
      </c>
      <c r="S45">
        <v>3.4428836925418564</v>
      </c>
      <c r="T45">
        <v>0</v>
      </c>
      <c r="U45">
        <v>292.41751587496924</v>
      </c>
      <c r="V45">
        <v>0</v>
      </c>
      <c r="W45">
        <v>2.9390933199397287</v>
      </c>
      <c r="X45">
        <v>7.5095598272138231</v>
      </c>
      <c r="Y45">
        <v>0</v>
      </c>
      <c r="Z45">
        <v>1.6562832000000001</v>
      </c>
      <c r="AA45">
        <v>0</v>
      </c>
      <c r="AB45">
        <v>5.0790000000000024</v>
      </c>
      <c r="AC45">
        <v>2.4578399999999996</v>
      </c>
      <c r="AD45">
        <v>6.9448499999999989</v>
      </c>
      <c r="AE45">
        <v>12.557578799999998</v>
      </c>
      <c r="AF45">
        <v>0</v>
      </c>
      <c r="AG45">
        <v>0</v>
      </c>
      <c r="AH45">
        <v>23.765351999999996</v>
      </c>
      <c r="AI45">
        <v>0</v>
      </c>
      <c r="AJ45">
        <v>0</v>
      </c>
      <c r="AK45">
        <v>12.98869</v>
      </c>
      <c r="AL45">
        <v>20.952100000000002</v>
      </c>
      <c r="AM45">
        <v>0</v>
      </c>
      <c r="AN45">
        <v>0</v>
      </c>
      <c r="AO45">
        <v>4.6299120000000009</v>
      </c>
      <c r="AP45">
        <v>0</v>
      </c>
      <c r="AQ45">
        <v>0</v>
      </c>
      <c r="AR45">
        <v>3.3648000000000007</v>
      </c>
      <c r="AS45">
        <v>2.5627499999999999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657.47979982786205</v>
      </c>
      <c r="DN45">
        <v>20.249096153148464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90.125291074555491</v>
      </c>
      <c r="L46">
        <v>27.520021779719876</v>
      </c>
      <c r="M46">
        <v>0</v>
      </c>
      <c r="N46">
        <v>30.003843467551938</v>
      </c>
      <c r="O46">
        <v>50.381238636104463</v>
      </c>
      <c r="P46">
        <v>69.039662227642282</v>
      </c>
      <c r="Q46">
        <v>1.9999999999999996</v>
      </c>
      <c r="R46">
        <v>5.3980498807561794</v>
      </c>
      <c r="S46">
        <v>3.4428836925418564</v>
      </c>
      <c r="T46">
        <v>0</v>
      </c>
      <c r="U46">
        <v>292.41751587496924</v>
      </c>
      <c r="V46">
        <v>0</v>
      </c>
      <c r="W46">
        <v>2.9390933199397287</v>
      </c>
      <c r="X46">
        <v>7.5095598272138231</v>
      </c>
      <c r="Y46">
        <v>0</v>
      </c>
      <c r="Z46">
        <v>1.6562832000000001</v>
      </c>
      <c r="AA46">
        <v>0</v>
      </c>
      <c r="AB46">
        <v>5.0790000000000024</v>
      </c>
      <c r="AC46">
        <v>2.4578399999999996</v>
      </c>
      <c r="AD46">
        <v>6.9448499999999989</v>
      </c>
      <c r="AE46">
        <v>12.557578799999998</v>
      </c>
      <c r="AF46">
        <v>0</v>
      </c>
      <c r="AG46">
        <v>0</v>
      </c>
      <c r="AH46">
        <v>23.765351999999996</v>
      </c>
      <c r="AI46">
        <v>0</v>
      </c>
      <c r="AJ46">
        <v>0</v>
      </c>
      <c r="AK46">
        <v>12.98869</v>
      </c>
      <c r="AL46">
        <v>20.952100000000002</v>
      </c>
      <c r="AM46">
        <v>0</v>
      </c>
      <c r="AN46">
        <v>0</v>
      </c>
      <c r="AO46">
        <v>4.6299120000000009</v>
      </c>
      <c r="AP46">
        <v>0</v>
      </c>
      <c r="AQ46">
        <v>0</v>
      </c>
      <c r="AR46">
        <v>3.3648000000000007</v>
      </c>
      <c r="AS46">
        <v>2.5627499999999999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657.48699844475652</v>
      </c>
      <c r="DN46">
        <v>20.249317336238114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90.084252945478539</v>
      </c>
      <c r="L47">
        <v>18.995932224125276</v>
      </c>
      <c r="M47">
        <v>0</v>
      </c>
      <c r="N47">
        <v>30.003843467551938</v>
      </c>
      <c r="O47">
        <v>50.381238636104463</v>
      </c>
      <c r="P47">
        <v>69.039662227642282</v>
      </c>
      <c r="Q47">
        <v>1.9999999999999996</v>
      </c>
      <c r="R47">
        <v>5.0085938013591216</v>
      </c>
      <c r="S47">
        <v>3.2758618752997601</v>
      </c>
      <c r="T47">
        <v>0</v>
      </c>
      <c r="U47">
        <v>292.41751587496924</v>
      </c>
      <c r="V47">
        <v>0</v>
      </c>
      <c r="W47">
        <v>3.0410551204819281</v>
      </c>
      <c r="X47">
        <v>7.5095598272138231</v>
      </c>
      <c r="Y47">
        <v>0</v>
      </c>
      <c r="Z47">
        <v>1.6562832000000001</v>
      </c>
      <c r="AA47">
        <v>0</v>
      </c>
      <c r="AB47">
        <v>6.690736000000002</v>
      </c>
      <c r="AC47">
        <v>2.4578399999999996</v>
      </c>
      <c r="AD47">
        <v>6.9448499999999989</v>
      </c>
      <c r="AE47">
        <v>12.557578799999998</v>
      </c>
      <c r="AF47">
        <v>0</v>
      </c>
      <c r="AG47">
        <v>0</v>
      </c>
      <c r="AH47">
        <v>23.765351999999996</v>
      </c>
      <c r="AI47">
        <v>0</v>
      </c>
      <c r="AJ47">
        <v>0</v>
      </c>
      <c r="AK47">
        <v>12.98869</v>
      </c>
      <c r="AL47">
        <v>20.952100000000002</v>
      </c>
      <c r="AM47">
        <v>0</v>
      </c>
      <c r="AN47">
        <v>0</v>
      </c>
      <c r="AO47">
        <v>5.2273199999999997</v>
      </c>
      <c r="AP47">
        <v>0</v>
      </c>
      <c r="AQ47">
        <v>0</v>
      </c>
      <c r="AR47">
        <v>3.3648000000000007</v>
      </c>
      <c r="AS47">
        <v>2.5627499999999999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650.8770038018306</v>
      </c>
      <c r="DN47">
        <v>20.048812198395716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90.09502036964949</v>
      </c>
      <c r="L48">
        <v>18.995932224125276</v>
      </c>
      <c r="M48">
        <v>0</v>
      </c>
      <c r="N48">
        <v>30.003843467551938</v>
      </c>
      <c r="O48">
        <v>50.381238636104463</v>
      </c>
      <c r="P48">
        <v>69.039662227642282</v>
      </c>
      <c r="Q48">
        <v>1.9999999999999996</v>
      </c>
      <c r="R48">
        <v>5.0085938013591216</v>
      </c>
      <c r="S48">
        <v>3.2758618752997601</v>
      </c>
      <c r="T48">
        <v>0</v>
      </c>
      <c r="U48">
        <v>292.41751587496924</v>
      </c>
      <c r="V48">
        <v>0</v>
      </c>
      <c r="W48">
        <v>3.0410551204819281</v>
      </c>
      <c r="X48">
        <v>7.5095598272138231</v>
      </c>
      <c r="Y48">
        <v>0</v>
      </c>
      <c r="Z48">
        <v>1.6562832000000001</v>
      </c>
      <c r="AA48">
        <v>0</v>
      </c>
      <c r="AB48">
        <v>6.690736000000002</v>
      </c>
      <c r="AC48">
        <v>2.4578399999999996</v>
      </c>
      <c r="AD48">
        <v>6.9448499999999989</v>
      </c>
      <c r="AE48">
        <v>12.557578799999998</v>
      </c>
      <c r="AF48">
        <v>0</v>
      </c>
      <c r="AG48">
        <v>0</v>
      </c>
      <c r="AH48">
        <v>23.765351999999996</v>
      </c>
      <c r="AI48">
        <v>0</v>
      </c>
      <c r="AJ48">
        <v>0</v>
      </c>
      <c r="AK48">
        <v>12.98869</v>
      </c>
      <c r="AL48">
        <v>20.952100000000002</v>
      </c>
      <c r="AM48">
        <v>0</v>
      </c>
      <c r="AN48">
        <v>0</v>
      </c>
      <c r="AO48">
        <v>5.2273199999999997</v>
      </c>
      <c r="AP48">
        <v>0</v>
      </c>
      <c r="AQ48">
        <v>0</v>
      </c>
      <c r="AR48">
        <v>3.3648000000000007</v>
      </c>
      <c r="AS48">
        <v>2.5627499999999999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650.8874505228581</v>
      </c>
      <c r="DN48">
        <v>20.049132901539231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90.084252945478539</v>
      </c>
      <c r="L49">
        <v>18.995932224125276</v>
      </c>
      <c r="M49">
        <v>0</v>
      </c>
      <c r="N49">
        <v>29.997707446548571</v>
      </c>
      <c r="O49">
        <v>47.703229773943676</v>
      </c>
      <c r="P49">
        <v>69.039662227642282</v>
      </c>
      <c r="Q49">
        <v>1.9999999999999996</v>
      </c>
      <c r="R49">
        <v>0.53667638483965008</v>
      </c>
      <c r="S49">
        <v>3</v>
      </c>
      <c r="T49">
        <v>0</v>
      </c>
      <c r="U49">
        <v>292.41751587496924</v>
      </c>
      <c r="V49">
        <v>0</v>
      </c>
      <c r="W49">
        <v>2.9390374153204792</v>
      </c>
      <c r="X49">
        <v>7.5095598272138231</v>
      </c>
      <c r="Y49">
        <v>0</v>
      </c>
      <c r="Z49">
        <v>1.6562832000000001</v>
      </c>
      <c r="AA49">
        <v>0</v>
      </c>
      <c r="AB49">
        <v>4.7404000000000011</v>
      </c>
      <c r="AC49">
        <v>2.4578399999999996</v>
      </c>
      <c r="AD49">
        <v>6.9448499999999989</v>
      </c>
      <c r="AE49">
        <v>12.557578799999998</v>
      </c>
      <c r="AF49">
        <v>0</v>
      </c>
      <c r="AG49">
        <v>0</v>
      </c>
      <c r="AH49">
        <v>23.765351999999996</v>
      </c>
      <c r="AI49">
        <v>0</v>
      </c>
      <c r="AJ49">
        <v>0</v>
      </c>
      <c r="AK49">
        <v>12.98869</v>
      </c>
      <c r="AL49">
        <v>20.952100000000002</v>
      </c>
      <c r="AM49">
        <v>0</v>
      </c>
      <c r="AN49">
        <v>0</v>
      </c>
      <c r="AO49">
        <v>5.2273199999999997</v>
      </c>
      <c r="AP49">
        <v>0</v>
      </c>
      <c r="AQ49">
        <v>0</v>
      </c>
      <c r="AR49">
        <v>3.3648000000000007</v>
      </c>
      <c r="AS49">
        <v>2.5627499999999999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641.67571432568127</v>
      </c>
      <c r="DN49">
        <v>19.765823794400255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90.09502036964949</v>
      </c>
      <c r="L50">
        <v>18.995932224125276</v>
      </c>
      <c r="M50">
        <v>0</v>
      </c>
      <c r="N50">
        <v>29.997709224190594</v>
      </c>
      <c r="O50">
        <v>50.381528171361907</v>
      </c>
      <c r="P50">
        <v>69.039662227642282</v>
      </c>
      <c r="Q50">
        <v>1.9999999999999996</v>
      </c>
      <c r="R50">
        <v>0.53667638483965008</v>
      </c>
      <c r="S50">
        <v>3</v>
      </c>
      <c r="T50">
        <v>0</v>
      </c>
      <c r="U50">
        <v>292.41751587496924</v>
      </c>
      <c r="V50">
        <v>0</v>
      </c>
      <c r="W50">
        <v>2.9390374153204792</v>
      </c>
      <c r="X50">
        <v>7.5095598272138231</v>
      </c>
      <c r="Y50">
        <v>0</v>
      </c>
      <c r="Z50">
        <v>1.6562832000000001</v>
      </c>
      <c r="AA50">
        <v>0</v>
      </c>
      <c r="AB50">
        <v>4.7404000000000011</v>
      </c>
      <c r="AC50">
        <v>2.4578399999999996</v>
      </c>
      <c r="AD50">
        <v>6.9448499999999989</v>
      </c>
      <c r="AE50">
        <v>12.557578799999998</v>
      </c>
      <c r="AF50">
        <v>0</v>
      </c>
      <c r="AG50">
        <v>0</v>
      </c>
      <c r="AH50">
        <v>23.765351999999996</v>
      </c>
      <c r="AI50">
        <v>0</v>
      </c>
      <c r="AJ50">
        <v>0</v>
      </c>
      <c r="AK50">
        <v>12.98869</v>
      </c>
      <c r="AL50">
        <v>20.952100000000002</v>
      </c>
      <c r="AM50">
        <v>0</v>
      </c>
      <c r="AN50">
        <v>0</v>
      </c>
      <c r="AO50">
        <v>5.2273199999999997</v>
      </c>
      <c r="AP50">
        <v>0</v>
      </c>
      <c r="AQ50">
        <v>0</v>
      </c>
      <c r="AR50">
        <v>3.3648000000000007</v>
      </c>
      <c r="AS50">
        <v>2.5627499999999999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644.28464772737425</v>
      </c>
      <c r="DN50">
        <v>19.845957991938484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90.084252945478539</v>
      </c>
      <c r="L51">
        <v>18.995932224125276</v>
      </c>
      <c r="M51">
        <v>0</v>
      </c>
      <c r="N51">
        <v>29.997709224190594</v>
      </c>
      <c r="O51">
        <v>50.381528171361907</v>
      </c>
      <c r="P51">
        <v>69.039662227642282</v>
      </c>
      <c r="Q51">
        <v>1.9999999999999996</v>
      </c>
      <c r="R51">
        <v>1.7923870967741933</v>
      </c>
      <c r="S51">
        <v>3.2758618752997601</v>
      </c>
      <c r="T51">
        <v>0</v>
      </c>
      <c r="U51">
        <v>292.41751587496924</v>
      </c>
      <c r="V51">
        <v>0</v>
      </c>
      <c r="W51">
        <v>2.8340733333333339</v>
      </c>
      <c r="X51">
        <v>7.5095598272138231</v>
      </c>
      <c r="Y51">
        <v>0</v>
      </c>
      <c r="Z51">
        <v>1.6562832000000001</v>
      </c>
      <c r="AA51">
        <v>0</v>
      </c>
      <c r="AB51">
        <v>4.9435600000000015</v>
      </c>
      <c r="AC51">
        <v>2.4578399999999996</v>
      </c>
      <c r="AD51">
        <v>6.9448499999999989</v>
      </c>
      <c r="AE51">
        <v>12.557578799999998</v>
      </c>
      <c r="AF51">
        <v>0</v>
      </c>
      <c r="AG51">
        <v>0</v>
      </c>
      <c r="AH51">
        <v>29.706689999999998</v>
      </c>
      <c r="AI51">
        <v>0</v>
      </c>
      <c r="AJ51">
        <v>0</v>
      </c>
      <c r="AK51">
        <v>12.98869</v>
      </c>
      <c r="AL51">
        <v>21.099650000000004</v>
      </c>
      <c r="AM51">
        <v>0</v>
      </c>
      <c r="AN51">
        <v>0</v>
      </c>
      <c r="AO51">
        <v>5.2273199999999997</v>
      </c>
      <c r="AP51">
        <v>0</v>
      </c>
      <c r="AQ51">
        <v>0</v>
      </c>
      <c r="AR51">
        <v>3.9256000000000002</v>
      </c>
      <c r="AS51">
        <v>2.7335999999999996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652.47305565526358</v>
      </c>
      <c r="DN51">
        <v>20.097089145125317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90.09502036964949</v>
      </c>
      <c r="L52">
        <v>18.995932224125276</v>
      </c>
      <c r="M52">
        <v>0</v>
      </c>
      <c r="N52">
        <v>29.997709224190594</v>
      </c>
      <c r="O52">
        <v>50.381528171361907</v>
      </c>
      <c r="P52">
        <v>68.098337600930151</v>
      </c>
      <c r="Q52">
        <v>1.9999999999999996</v>
      </c>
      <c r="R52">
        <v>1.9388726513569938</v>
      </c>
      <c r="S52">
        <v>3.2758618752997601</v>
      </c>
      <c r="T52">
        <v>0</v>
      </c>
      <c r="U52">
        <v>292.41751587496924</v>
      </c>
      <c r="V52">
        <v>0</v>
      </c>
      <c r="W52">
        <v>2.8340733333333339</v>
      </c>
      <c r="X52">
        <v>7.5095598272138231</v>
      </c>
      <c r="Y52">
        <v>0</v>
      </c>
      <c r="Z52">
        <v>1.6562832000000001</v>
      </c>
      <c r="AA52">
        <v>0</v>
      </c>
      <c r="AB52">
        <v>4.9435600000000015</v>
      </c>
      <c r="AC52">
        <v>2.4578399999999996</v>
      </c>
      <c r="AD52">
        <v>6.9448499999999989</v>
      </c>
      <c r="AE52">
        <v>12.557578799999998</v>
      </c>
      <c r="AF52">
        <v>0</v>
      </c>
      <c r="AG52">
        <v>0</v>
      </c>
      <c r="AH52">
        <v>29.706689999999998</v>
      </c>
      <c r="AI52">
        <v>0</v>
      </c>
      <c r="AJ52">
        <v>0</v>
      </c>
      <c r="AK52">
        <v>12.98869</v>
      </c>
      <c r="AL52">
        <v>21.099650000000004</v>
      </c>
      <c r="AM52">
        <v>0</v>
      </c>
      <c r="AN52">
        <v>0</v>
      </c>
      <c r="AO52">
        <v>5.2273199999999997</v>
      </c>
      <c r="AP52">
        <v>0</v>
      </c>
      <c r="AQ52">
        <v>0</v>
      </c>
      <c r="AR52">
        <v>3.9256000000000002</v>
      </c>
      <c r="AS52">
        <v>2.7335999999999996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651.71234990828373</v>
      </c>
      <c r="DN52">
        <v>20.073723244146812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90.084252945478539</v>
      </c>
      <c r="L53">
        <v>18.995932224125276</v>
      </c>
      <c r="M53">
        <v>0</v>
      </c>
      <c r="N53">
        <v>29.997709224190594</v>
      </c>
      <c r="O53">
        <v>50.381528171361907</v>
      </c>
      <c r="P53">
        <v>69.036577389760296</v>
      </c>
      <c r="Q53">
        <v>1.9999999999999996</v>
      </c>
      <c r="R53">
        <v>1.9388726513569938</v>
      </c>
      <c r="S53">
        <v>3.2758618752997601</v>
      </c>
      <c r="T53">
        <v>0</v>
      </c>
      <c r="U53">
        <v>292.41751587496924</v>
      </c>
      <c r="V53">
        <v>0</v>
      </c>
      <c r="W53">
        <v>5.617725683060109</v>
      </c>
      <c r="X53">
        <v>11.596201658163265</v>
      </c>
      <c r="Y53">
        <v>0</v>
      </c>
      <c r="Z53">
        <v>1.6562832000000001</v>
      </c>
      <c r="AA53">
        <v>0</v>
      </c>
      <c r="AB53">
        <v>4.9435600000000015</v>
      </c>
      <c r="AC53">
        <v>2.4578399999999996</v>
      </c>
      <c r="AD53">
        <v>6.9448499999999989</v>
      </c>
      <c r="AE53">
        <v>12.557578799999998</v>
      </c>
      <c r="AF53">
        <v>0</v>
      </c>
      <c r="AG53">
        <v>0</v>
      </c>
      <c r="AH53">
        <v>29.706689999999998</v>
      </c>
      <c r="AI53">
        <v>0</v>
      </c>
      <c r="AJ53">
        <v>0</v>
      </c>
      <c r="AK53">
        <v>12.98869</v>
      </c>
      <c r="AL53">
        <v>21.099650000000004</v>
      </c>
      <c r="AM53">
        <v>0</v>
      </c>
      <c r="AN53">
        <v>0</v>
      </c>
      <c r="AO53">
        <v>5.2273199999999997</v>
      </c>
      <c r="AP53">
        <v>0</v>
      </c>
      <c r="AQ53">
        <v>0</v>
      </c>
      <c r="AR53">
        <v>3.3648000000000007</v>
      </c>
      <c r="AS53">
        <v>2.7335999999999996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658.70960871472516</v>
      </c>
      <c r="DN53">
        <v>20.313430983040796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90.09502036964949</v>
      </c>
      <c r="L54">
        <v>18.995932224125276</v>
      </c>
      <c r="M54">
        <v>0</v>
      </c>
      <c r="N54">
        <v>29.997709224190594</v>
      </c>
      <c r="O54">
        <v>50.381528171361907</v>
      </c>
      <c r="P54">
        <v>69.036577389760296</v>
      </c>
      <c r="Q54">
        <v>1.9999999999999996</v>
      </c>
      <c r="R54">
        <v>1.9388726513569938</v>
      </c>
      <c r="S54">
        <v>3.2758618752997601</v>
      </c>
      <c r="T54">
        <v>0</v>
      </c>
      <c r="U54">
        <v>292.41751587496924</v>
      </c>
      <c r="V54">
        <v>0</v>
      </c>
      <c r="W54">
        <v>5.617725683060109</v>
      </c>
      <c r="X54">
        <v>11.596201658163265</v>
      </c>
      <c r="Y54">
        <v>0</v>
      </c>
      <c r="Z54">
        <v>1.6562832000000001</v>
      </c>
      <c r="AA54">
        <v>0</v>
      </c>
      <c r="AB54">
        <v>4.9435600000000015</v>
      </c>
      <c r="AC54">
        <v>2.4578399999999996</v>
      </c>
      <c r="AD54">
        <v>6.9448499999999989</v>
      </c>
      <c r="AE54">
        <v>12.557578799999998</v>
      </c>
      <c r="AF54">
        <v>0</v>
      </c>
      <c r="AG54">
        <v>0</v>
      </c>
      <c r="AH54">
        <v>29.706689999999998</v>
      </c>
      <c r="AI54">
        <v>0</v>
      </c>
      <c r="AJ54">
        <v>0</v>
      </c>
      <c r="AK54">
        <v>12.98869</v>
      </c>
      <c r="AL54">
        <v>21.099650000000004</v>
      </c>
      <c r="AM54">
        <v>0</v>
      </c>
      <c r="AN54">
        <v>0</v>
      </c>
      <c r="AO54">
        <v>5.2273199999999997</v>
      </c>
      <c r="AP54">
        <v>0</v>
      </c>
      <c r="AQ54">
        <v>0</v>
      </c>
      <c r="AR54">
        <v>3.3648000000000007</v>
      </c>
      <c r="AS54">
        <v>2.7335999999999996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658.72005543575267</v>
      </c>
      <c r="DN54">
        <v>20.313751686184311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90.084252945478539</v>
      </c>
      <c r="L55">
        <v>18.995932224125276</v>
      </c>
      <c r="M55">
        <v>0</v>
      </c>
      <c r="N55">
        <v>29.997709224190594</v>
      </c>
      <c r="O55">
        <v>50.381528171361907</v>
      </c>
      <c r="P55">
        <v>69.036577389760296</v>
      </c>
      <c r="Q55">
        <v>1.9999999999999996</v>
      </c>
      <c r="R55">
        <v>1.9388726513569938</v>
      </c>
      <c r="S55">
        <v>3.4428836925418564</v>
      </c>
      <c r="T55">
        <v>0</v>
      </c>
      <c r="U55">
        <v>292.41751587496924</v>
      </c>
      <c r="V55">
        <v>0</v>
      </c>
      <c r="W55">
        <v>5.617725683060109</v>
      </c>
      <c r="X55">
        <v>11.596201658163265</v>
      </c>
      <c r="Y55">
        <v>0</v>
      </c>
      <c r="Z55">
        <v>1.6562832000000001</v>
      </c>
      <c r="AA55">
        <v>0</v>
      </c>
      <c r="AB55">
        <v>4.9435600000000015</v>
      </c>
      <c r="AC55">
        <v>2.4578399999999996</v>
      </c>
      <c r="AD55">
        <v>6.9448499999999989</v>
      </c>
      <c r="AE55">
        <v>12.557578799999998</v>
      </c>
      <c r="AF55">
        <v>0</v>
      </c>
      <c r="AG55">
        <v>0</v>
      </c>
      <c r="AH55">
        <v>29.706689999999998</v>
      </c>
      <c r="AI55">
        <v>0</v>
      </c>
      <c r="AJ55">
        <v>0</v>
      </c>
      <c r="AK55">
        <v>12.98869</v>
      </c>
      <c r="AL55">
        <v>21.099650000000004</v>
      </c>
      <c r="AM55">
        <v>0</v>
      </c>
      <c r="AN55">
        <v>0</v>
      </c>
      <c r="AO55">
        <v>5.2273199999999997</v>
      </c>
      <c r="AP55">
        <v>0</v>
      </c>
      <c r="AQ55">
        <v>0</v>
      </c>
      <c r="AR55">
        <v>3.6452000000000004</v>
      </c>
      <c r="AS55">
        <v>2.7335999999999996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659.14369708282607</v>
      </c>
      <c r="DN55">
        <v>20.326764432182138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90.09502036964949</v>
      </c>
      <c r="L56">
        <v>18.995932224125276</v>
      </c>
      <c r="M56">
        <v>0</v>
      </c>
      <c r="N56">
        <v>29.997709224190594</v>
      </c>
      <c r="O56">
        <v>50.381528171361907</v>
      </c>
      <c r="P56">
        <v>69.036577389760296</v>
      </c>
      <c r="Q56">
        <v>1.9999999999999996</v>
      </c>
      <c r="R56">
        <v>1.9388726513569938</v>
      </c>
      <c r="S56">
        <v>3.4428836925418564</v>
      </c>
      <c r="T56">
        <v>0</v>
      </c>
      <c r="U56">
        <v>292.41751587496924</v>
      </c>
      <c r="V56">
        <v>0</v>
      </c>
      <c r="W56">
        <v>5.617725683060109</v>
      </c>
      <c r="X56">
        <v>11.596201658163265</v>
      </c>
      <c r="Y56">
        <v>0</v>
      </c>
      <c r="Z56">
        <v>1.6562832000000001</v>
      </c>
      <c r="AA56">
        <v>0</v>
      </c>
      <c r="AB56">
        <v>4.9435600000000015</v>
      </c>
      <c r="AC56">
        <v>2.4578399999999996</v>
      </c>
      <c r="AD56">
        <v>6.9448499999999989</v>
      </c>
      <c r="AE56">
        <v>12.557578799999998</v>
      </c>
      <c r="AF56">
        <v>0</v>
      </c>
      <c r="AG56">
        <v>0</v>
      </c>
      <c r="AH56">
        <v>29.706689999999998</v>
      </c>
      <c r="AI56">
        <v>0</v>
      </c>
      <c r="AJ56">
        <v>0</v>
      </c>
      <c r="AK56">
        <v>12.98869</v>
      </c>
      <c r="AL56">
        <v>21.099650000000004</v>
      </c>
      <c r="AM56">
        <v>0</v>
      </c>
      <c r="AN56">
        <v>0</v>
      </c>
      <c r="AO56">
        <v>5.2273199999999997</v>
      </c>
      <c r="AP56">
        <v>0</v>
      </c>
      <c r="AQ56">
        <v>0</v>
      </c>
      <c r="AR56">
        <v>3.6452000000000004</v>
      </c>
      <c r="AS56">
        <v>2.7335999999999996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659.15414380385346</v>
      </c>
      <c r="DN56">
        <v>20.327085135325653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87.653021361907491</v>
      </c>
      <c r="L57">
        <v>18.996060776589761</v>
      </c>
      <c r="M57">
        <v>0</v>
      </c>
      <c r="N57">
        <v>29.997709224190594</v>
      </c>
      <c r="O57">
        <v>50.381528171361907</v>
      </c>
      <c r="P57">
        <v>69.036577389760296</v>
      </c>
      <c r="Q57">
        <v>1.9999999999999996</v>
      </c>
      <c r="R57">
        <v>1.9388726513569938</v>
      </c>
      <c r="S57">
        <v>3.2758618752997601</v>
      </c>
      <c r="T57">
        <v>0</v>
      </c>
      <c r="U57">
        <v>292.41751587496924</v>
      </c>
      <c r="V57">
        <v>0</v>
      </c>
      <c r="W57">
        <v>5.617725683060109</v>
      </c>
      <c r="X57">
        <v>11.596201658163265</v>
      </c>
      <c r="Y57">
        <v>0</v>
      </c>
      <c r="Z57">
        <v>0</v>
      </c>
      <c r="AA57">
        <v>0</v>
      </c>
      <c r="AB57">
        <v>4.9435600000000015</v>
      </c>
      <c r="AC57">
        <v>2.4578399999999996</v>
      </c>
      <c r="AD57">
        <v>6.9448499999999989</v>
      </c>
      <c r="AE57">
        <v>12.557578799999998</v>
      </c>
      <c r="AF57">
        <v>0</v>
      </c>
      <c r="AG57">
        <v>0</v>
      </c>
      <c r="AH57">
        <v>35.648027999999996</v>
      </c>
      <c r="AI57">
        <v>0</v>
      </c>
      <c r="AJ57">
        <v>0</v>
      </c>
      <c r="AK57">
        <v>12.98869</v>
      </c>
      <c r="AL57">
        <v>21.099650000000004</v>
      </c>
      <c r="AM57">
        <v>0</v>
      </c>
      <c r="AN57">
        <v>0</v>
      </c>
      <c r="AO57">
        <v>4.9286160000000008</v>
      </c>
      <c r="AP57">
        <v>0</v>
      </c>
      <c r="AQ57">
        <v>0</v>
      </c>
      <c r="AR57">
        <v>3.6452000000000004</v>
      </c>
      <c r="AS57">
        <v>2.7335999999999996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660.49159959227802</v>
      </c>
      <c r="DN57">
        <v>20.367087874381536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87.692103522730392</v>
      </c>
      <c r="L58">
        <v>18.995968108648864</v>
      </c>
      <c r="M58">
        <v>0</v>
      </c>
      <c r="N58">
        <v>29.997709224190594</v>
      </c>
      <c r="O58">
        <v>50.381528171361907</v>
      </c>
      <c r="P58">
        <v>69.036577389760296</v>
      </c>
      <c r="Q58">
        <v>1.9999999999999996</v>
      </c>
      <c r="R58">
        <v>1.9378037909247559</v>
      </c>
      <c r="S58">
        <v>3.2758618752997601</v>
      </c>
      <c r="T58">
        <v>0</v>
      </c>
      <c r="U58">
        <v>292.41751587496924</v>
      </c>
      <c r="V58">
        <v>0</v>
      </c>
      <c r="W58">
        <v>5.617725683060109</v>
      </c>
      <c r="X58">
        <v>11.596201658163265</v>
      </c>
      <c r="Y58">
        <v>0</v>
      </c>
      <c r="Z58">
        <v>0</v>
      </c>
      <c r="AA58">
        <v>0</v>
      </c>
      <c r="AB58">
        <v>4.9435600000000015</v>
      </c>
      <c r="AC58">
        <v>2.4578399999999996</v>
      </c>
      <c r="AD58">
        <v>6.9448499999999989</v>
      </c>
      <c r="AE58">
        <v>12.557578799999998</v>
      </c>
      <c r="AF58">
        <v>0</v>
      </c>
      <c r="AG58">
        <v>0</v>
      </c>
      <c r="AH58">
        <v>35.648027999999996</v>
      </c>
      <c r="AI58">
        <v>0</v>
      </c>
      <c r="AJ58">
        <v>0</v>
      </c>
      <c r="AK58">
        <v>12.98869</v>
      </c>
      <c r="AL58">
        <v>21.099650000000004</v>
      </c>
      <c r="AM58">
        <v>0</v>
      </c>
      <c r="AN58">
        <v>0</v>
      </c>
      <c r="AO58">
        <v>4.9286160000000008</v>
      </c>
      <c r="AP58">
        <v>0</v>
      </c>
      <c r="AQ58">
        <v>0</v>
      </c>
      <c r="AR58">
        <v>3.6452000000000004</v>
      </c>
      <c r="AS58">
        <v>2.7335999999999996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660.52839016498115</v>
      </c>
      <c r="DN58">
        <v>20.368217934128229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87.653021361907491</v>
      </c>
      <c r="L59">
        <v>18.995968108648864</v>
      </c>
      <c r="M59">
        <v>0</v>
      </c>
      <c r="N59">
        <v>29.997709224190594</v>
      </c>
      <c r="O59">
        <v>50.381528171361907</v>
      </c>
      <c r="P59">
        <v>69.036577389760296</v>
      </c>
      <c r="Q59">
        <v>1.9999999999999996</v>
      </c>
      <c r="R59">
        <v>1.9378037909247559</v>
      </c>
      <c r="S59">
        <v>3.2758618752997601</v>
      </c>
      <c r="T59">
        <v>0</v>
      </c>
      <c r="U59">
        <v>292.41751587496924</v>
      </c>
      <c r="V59">
        <v>0</v>
      </c>
      <c r="W59">
        <v>5.617725683060109</v>
      </c>
      <c r="X59">
        <v>24.983052130954139</v>
      </c>
      <c r="Y59">
        <v>0</v>
      </c>
      <c r="Z59">
        <v>0</v>
      </c>
      <c r="AA59">
        <v>0</v>
      </c>
      <c r="AB59">
        <v>4.7404000000000011</v>
      </c>
      <c r="AC59">
        <v>2.4578399999999996</v>
      </c>
      <c r="AD59">
        <v>6.9448499999999989</v>
      </c>
      <c r="AE59">
        <v>12.557578799999998</v>
      </c>
      <c r="AF59">
        <v>0</v>
      </c>
      <c r="AG59">
        <v>0</v>
      </c>
      <c r="AH59">
        <v>35.648027999999996</v>
      </c>
      <c r="AI59">
        <v>0</v>
      </c>
      <c r="AJ59">
        <v>0</v>
      </c>
      <c r="AK59">
        <v>12.98869</v>
      </c>
      <c r="AL59">
        <v>21.099650000000004</v>
      </c>
      <c r="AM59">
        <v>0</v>
      </c>
      <c r="AN59">
        <v>0</v>
      </c>
      <c r="AO59">
        <v>4.9286160000000008</v>
      </c>
      <c r="AP59">
        <v>0</v>
      </c>
      <c r="AQ59">
        <v>0</v>
      </c>
      <c r="AR59">
        <v>3.6452000000000004</v>
      </c>
      <c r="AS59">
        <v>2.7335999999999996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673.23443512822018</v>
      </c>
      <c r="DN59">
        <v>20.806781282857052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87.692103522730392</v>
      </c>
      <c r="L60">
        <v>18.996314870743394</v>
      </c>
      <c r="M60">
        <v>0</v>
      </c>
      <c r="N60">
        <v>29.997709224190594</v>
      </c>
      <c r="O60">
        <v>50.381528171361907</v>
      </c>
      <c r="P60">
        <v>69.036577389760296</v>
      </c>
      <c r="Q60">
        <v>1.9999999999999996</v>
      </c>
      <c r="R60">
        <v>1.9378037909247559</v>
      </c>
      <c r="S60">
        <v>3.2758618752997601</v>
      </c>
      <c r="T60">
        <v>0</v>
      </c>
      <c r="U60">
        <v>292.41751587496924</v>
      </c>
      <c r="V60">
        <v>4.2396912568306018</v>
      </c>
      <c r="W60">
        <v>9.9805218146718158</v>
      </c>
      <c r="X60">
        <v>24.983052130954139</v>
      </c>
      <c r="Y60">
        <v>0</v>
      </c>
      <c r="Z60">
        <v>0</v>
      </c>
      <c r="AA60">
        <v>0</v>
      </c>
      <c r="AB60">
        <v>4.7404000000000011</v>
      </c>
      <c r="AC60">
        <v>2.4578399999999996</v>
      </c>
      <c r="AD60">
        <v>6.9448499999999989</v>
      </c>
      <c r="AE60">
        <v>12.557578799999998</v>
      </c>
      <c r="AF60">
        <v>0</v>
      </c>
      <c r="AG60">
        <v>0</v>
      </c>
      <c r="AH60">
        <v>35.648027999999996</v>
      </c>
      <c r="AI60">
        <v>0</v>
      </c>
      <c r="AJ60">
        <v>0</v>
      </c>
      <c r="AK60">
        <v>12.98869</v>
      </c>
      <c r="AL60">
        <v>21.099650000000004</v>
      </c>
      <c r="AM60">
        <v>0</v>
      </c>
      <c r="AN60">
        <v>0</v>
      </c>
      <c r="AO60">
        <v>4.9286160000000008</v>
      </c>
      <c r="AP60">
        <v>0</v>
      </c>
      <c r="AQ60">
        <v>0</v>
      </c>
      <c r="AR60">
        <v>3.6452000000000004</v>
      </c>
      <c r="AS60">
        <v>2.7335999999999996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681.5887135049162</v>
      </c>
      <c r="DN60">
        <v>21.094419217520727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80.34434147904696</v>
      </c>
      <c r="L61">
        <v>18.996003365586876</v>
      </c>
      <c r="M61">
        <v>0</v>
      </c>
      <c r="N61">
        <v>29.997709224190594</v>
      </c>
      <c r="O61">
        <v>50.381528171361907</v>
      </c>
      <c r="P61">
        <v>69.036577389760296</v>
      </c>
      <c r="Q61">
        <v>1.9999999999999996</v>
      </c>
      <c r="R61">
        <v>10.634151333073627</v>
      </c>
      <c r="S61">
        <v>3.2758618752997601</v>
      </c>
      <c r="T61">
        <v>0</v>
      </c>
      <c r="U61">
        <v>292.41751587496924</v>
      </c>
      <c r="V61">
        <v>4.2396912568306018</v>
      </c>
      <c r="W61">
        <v>9.9805218146718158</v>
      </c>
      <c r="X61">
        <v>24.983052130954139</v>
      </c>
      <c r="Y61">
        <v>0</v>
      </c>
      <c r="Z61">
        <v>0</v>
      </c>
      <c r="AA61">
        <v>3.5515554748118805</v>
      </c>
      <c r="AB61">
        <v>4.7404000000000011</v>
      </c>
      <c r="AC61">
        <v>2.4578399999999996</v>
      </c>
      <c r="AD61">
        <v>6.9448499999999989</v>
      </c>
      <c r="AE61">
        <v>12.557578799999998</v>
      </c>
      <c r="AF61">
        <v>0</v>
      </c>
      <c r="AG61">
        <v>0</v>
      </c>
      <c r="AH61">
        <v>35.648027999999996</v>
      </c>
      <c r="AI61">
        <v>0</v>
      </c>
      <c r="AJ61">
        <v>0</v>
      </c>
      <c r="AK61">
        <v>12.98869</v>
      </c>
      <c r="AL61">
        <v>21.099650000000004</v>
      </c>
      <c r="AM61">
        <v>0</v>
      </c>
      <c r="AN61">
        <v>0</v>
      </c>
      <c r="AO61">
        <v>4.4805600000000014</v>
      </c>
      <c r="AP61">
        <v>0</v>
      </c>
      <c r="AQ61">
        <v>0</v>
      </c>
      <c r="AR61">
        <v>3.6452000000000004</v>
      </c>
      <c r="AS61">
        <v>2.7335999999999996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685.9093117947948</v>
      </c>
      <c r="DN61">
        <v>21.225594395762883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80.375176244058295</v>
      </c>
      <c r="L62">
        <v>18.996287430999953</v>
      </c>
      <c r="M62">
        <v>0</v>
      </c>
      <c r="N62">
        <v>29.997709224190594</v>
      </c>
      <c r="O62">
        <v>50.381528171361907</v>
      </c>
      <c r="P62">
        <v>69.036577389760296</v>
      </c>
      <c r="Q62">
        <v>1.9999999999999996</v>
      </c>
      <c r="R62">
        <v>10.768729022324864</v>
      </c>
      <c r="S62">
        <v>3.2758618752997601</v>
      </c>
      <c r="T62">
        <v>0</v>
      </c>
      <c r="U62">
        <v>292.41751587496924</v>
      </c>
      <c r="V62">
        <v>4.2396912568306018</v>
      </c>
      <c r="W62">
        <v>9.9805218146718158</v>
      </c>
      <c r="X62">
        <v>24.983052130954139</v>
      </c>
      <c r="Y62">
        <v>0</v>
      </c>
      <c r="Z62">
        <v>0</v>
      </c>
      <c r="AA62">
        <v>3.5515554748118805</v>
      </c>
      <c r="AB62">
        <v>4.7404000000000011</v>
      </c>
      <c r="AC62">
        <v>2.4578399999999996</v>
      </c>
      <c r="AD62">
        <v>6.9448499999999989</v>
      </c>
      <c r="AE62">
        <v>12.557578799999998</v>
      </c>
      <c r="AF62">
        <v>0</v>
      </c>
      <c r="AG62">
        <v>0</v>
      </c>
      <c r="AH62">
        <v>35.648027999999996</v>
      </c>
      <c r="AI62">
        <v>0</v>
      </c>
      <c r="AJ62">
        <v>0</v>
      </c>
      <c r="AK62">
        <v>12.98869</v>
      </c>
      <c r="AL62">
        <v>21.099650000000004</v>
      </c>
      <c r="AM62">
        <v>0</v>
      </c>
      <c r="AN62">
        <v>0</v>
      </c>
      <c r="AO62">
        <v>4.4805600000000014</v>
      </c>
      <c r="AP62">
        <v>0</v>
      </c>
      <c r="AQ62">
        <v>0</v>
      </c>
      <c r="AR62">
        <v>3.6452000000000004</v>
      </c>
      <c r="AS62">
        <v>2.7335999999999996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686.07007021348068</v>
      </c>
      <c r="DN62">
        <v>21.230532496752495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80.34434147904696</v>
      </c>
      <c r="L63">
        <v>18.996287430999953</v>
      </c>
      <c r="M63">
        <v>0</v>
      </c>
      <c r="N63">
        <v>29.997709224190594</v>
      </c>
      <c r="O63">
        <v>50.381528171361907</v>
      </c>
      <c r="P63">
        <v>69.036577389760296</v>
      </c>
      <c r="Q63">
        <v>1.9999999999999996</v>
      </c>
      <c r="R63">
        <v>10.768729022324864</v>
      </c>
      <c r="S63">
        <v>3.0935485005170631</v>
      </c>
      <c r="T63">
        <v>0</v>
      </c>
      <c r="U63">
        <v>292.41751587496924</v>
      </c>
      <c r="V63">
        <v>4.2396912568306018</v>
      </c>
      <c r="W63">
        <v>9.9805218146718158</v>
      </c>
      <c r="X63">
        <v>24.983052130954139</v>
      </c>
      <c r="Y63">
        <v>0</v>
      </c>
      <c r="Z63">
        <v>0</v>
      </c>
      <c r="AA63">
        <v>3.5515554748118805</v>
      </c>
      <c r="AB63">
        <v>4.7404000000000011</v>
      </c>
      <c r="AC63">
        <v>2.4578399999999996</v>
      </c>
      <c r="AD63">
        <v>6.9448499999999989</v>
      </c>
      <c r="AE63">
        <v>12.557578799999998</v>
      </c>
      <c r="AF63">
        <v>0</v>
      </c>
      <c r="AG63">
        <v>0</v>
      </c>
      <c r="AH63">
        <v>35.648027999999996</v>
      </c>
      <c r="AI63">
        <v>0</v>
      </c>
      <c r="AJ63">
        <v>0</v>
      </c>
      <c r="AK63">
        <v>12.98869</v>
      </c>
      <c r="AL63">
        <v>21.099650000000004</v>
      </c>
      <c r="AM63">
        <v>0</v>
      </c>
      <c r="AN63">
        <v>0</v>
      </c>
      <c r="AO63">
        <v>4.4805600000000014</v>
      </c>
      <c r="AP63">
        <v>1.0410860530729786</v>
      </c>
      <c r="AQ63">
        <v>0</v>
      </c>
      <c r="AR63">
        <v>3.6452000000000004</v>
      </c>
      <c r="AS63">
        <v>2.7335999999999996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686.87327429974528</v>
      </c>
      <c r="DN63">
        <v>21.2552663237669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80.375176244058295</v>
      </c>
      <c r="L64">
        <v>18.995920120249089</v>
      </c>
      <c r="M64">
        <v>0</v>
      </c>
      <c r="N64">
        <v>29.997709224190594</v>
      </c>
      <c r="O64">
        <v>50.381528171361907</v>
      </c>
      <c r="P64">
        <v>69.036577389760296</v>
      </c>
      <c r="Q64">
        <v>1.9999999999999996</v>
      </c>
      <c r="R64">
        <v>10.768729022324864</v>
      </c>
      <c r="S64">
        <v>3.0935485005170631</v>
      </c>
      <c r="T64">
        <v>0</v>
      </c>
      <c r="U64">
        <v>292.41751587496924</v>
      </c>
      <c r="V64">
        <v>4.2396912568306018</v>
      </c>
      <c r="W64">
        <v>9.9805218146718158</v>
      </c>
      <c r="X64">
        <v>24.983052130954139</v>
      </c>
      <c r="Y64">
        <v>0</v>
      </c>
      <c r="Z64">
        <v>0</v>
      </c>
      <c r="AA64">
        <v>3.5515554748118805</v>
      </c>
      <c r="AB64">
        <v>4.7404000000000011</v>
      </c>
      <c r="AC64">
        <v>2.4578399999999996</v>
      </c>
      <c r="AD64">
        <v>6.9448499999999989</v>
      </c>
      <c r="AE64">
        <v>12.557578799999998</v>
      </c>
      <c r="AF64">
        <v>0</v>
      </c>
      <c r="AG64">
        <v>0</v>
      </c>
      <c r="AH64">
        <v>35.623974000000004</v>
      </c>
      <c r="AI64">
        <v>0</v>
      </c>
      <c r="AJ64">
        <v>0</v>
      </c>
      <c r="AK64">
        <v>12.98869</v>
      </c>
      <c r="AL64">
        <v>21.099650000000004</v>
      </c>
      <c r="AM64">
        <v>0</v>
      </c>
      <c r="AN64">
        <v>0</v>
      </c>
      <c r="AO64">
        <v>4.4805600000000014</v>
      </c>
      <c r="AP64">
        <v>1.0410860530729786</v>
      </c>
      <c r="AQ64">
        <v>0</v>
      </c>
      <c r="AR64">
        <v>3.6452000000000004</v>
      </c>
      <c r="AS64">
        <v>2.7335999999999996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686.87949660521735</v>
      </c>
      <c r="DN64">
        <v>21.255457472555197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97.401334941785635</v>
      </c>
      <c r="L65">
        <v>62.553635822893028</v>
      </c>
      <c r="M65">
        <v>0</v>
      </c>
      <c r="N65">
        <v>29.997709224190594</v>
      </c>
      <c r="O65">
        <v>50.381528171361907</v>
      </c>
      <c r="P65">
        <v>69.036577389760296</v>
      </c>
      <c r="Q65">
        <v>5.0793463010204079</v>
      </c>
      <c r="R65">
        <v>10.768729022324864</v>
      </c>
      <c r="S65">
        <v>6.9043517585301837</v>
      </c>
      <c r="T65">
        <v>0</v>
      </c>
      <c r="U65">
        <v>292.41751587496924</v>
      </c>
      <c r="V65">
        <v>4.2396912568306018</v>
      </c>
      <c r="W65">
        <v>9.9805218146718158</v>
      </c>
      <c r="X65">
        <v>24.983052130954139</v>
      </c>
      <c r="Y65">
        <v>0</v>
      </c>
      <c r="Z65">
        <v>0</v>
      </c>
      <c r="AA65">
        <v>7.123176234792191</v>
      </c>
      <c r="AB65">
        <v>4.7404000000000011</v>
      </c>
      <c r="AC65">
        <v>4.9156799999999992</v>
      </c>
      <c r="AD65">
        <v>6.9448499999999989</v>
      </c>
      <c r="AE65">
        <v>12.557578799999998</v>
      </c>
      <c r="AF65">
        <v>0</v>
      </c>
      <c r="AG65">
        <v>0</v>
      </c>
      <c r="AH65">
        <v>35.648027999999996</v>
      </c>
      <c r="AI65">
        <v>0</v>
      </c>
      <c r="AJ65">
        <v>0</v>
      </c>
      <c r="AK65">
        <v>12.98869</v>
      </c>
      <c r="AL65">
        <v>21.099650000000004</v>
      </c>
      <c r="AM65">
        <v>0</v>
      </c>
      <c r="AN65">
        <v>0</v>
      </c>
      <c r="AO65">
        <v>4.4805600000000014</v>
      </c>
      <c r="AP65">
        <v>2.0821721061459573</v>
      </c>
      <c r="AQ65">
        <v>0</v>
      </c>
      <c r="AR65">
        <v>3.6452000000000004</v>
      </c>
      <c r="AS65">
        <v>2.7335999999999996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759.2258334568736</v>
      </c>
      <c r="DN65">
        <v>23.477745393357036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129.97346318211703</v>
      </c>
      <c r="L66">
        <v>65.233837841354728</v>
      </c>
      <c r="M66">
        <v>0</v>
      </c>
      <c r="N66">
        <v>29.997709224190594</v>
      </c>
      <c r="O66">
        <v>50.381528171361907</v>
      </c>
      <c r="P66">
        <v>69.036577389760296</v>
      </c>
      <c r="Q66">
        <v>5.0793463010204079</v>
      </c>
      <c r="R66">
        <v>10.768729022324864</v>
      </c>
      <c r="S66">
        <v>6.9043517585301837</v>
      </c>
      <c r="T66">
        <v>0</v>
      </c>
      <c r="U66">
        <v>292.41751587496924</v>
      </c>
      <c r="V66">
        <v>4.2396912568306018</v>
      </c>
      <c r="W66">
        <v>9.9805218146718158</v>
      </c>
      <c r="X66">
        <v>24.983052130954139</v>
      </c>
      <c r="Y66">
        <v>0</v>
      </c>
      <c r="Z66">
        <v>0</v>
      </c>
      <c r="AA66">
        <v>7.123176234792191</v>
      </c>
      <c r="AB66">
        <v>7.6185000000000009</v>
      </c>
      <c r="AC66">
        <v>4.9156799999999992</v>
      </c>
      <c r="AD66">
        <v>6.9448499999999989</v>
      </c>
      <c r="AE66">
        <v>12.557578799999998</v>
      </c>
      <c r="AF66">
        <v>0</v>
      </c>
      <c r="AG66">
        <v>0</v>
      </c>
      <c r="AH66">
        <v>35.648027999999996</v>
      </c>
      <c r="AI66">
        <v>0</v>
      </c>
      <c r="AJ66">
        <v>0</v>
      </c>
      <c r="AK66">
        <v>12.98869</v>
      </c>
      <c r="AL66">
        <v>21.099650000000004</v>
      </c>
      <c r="AM66">
        <v>0</v>
      </c>
      <c r="AN66">
        <v>0</v>
      </c>
      <c r="AO66">
        <v>4.4805600000000014</v>
      </c>
      <c r="AP66">
        <v>2.0821721061459573</v>
      </c>
      <c r="AQ66">
        <v>0</v>
      </c>
      <c r="AR66">
        <v>3.6452000000000004</v>
      </c>
      <c r="AS66">
        <v>2.7335999999999996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796.21997704972534</v>
      </c>
      <c r="DN66">
        <v>24.614032059298388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129.97346318211703</v>
      </c>
      <c r="L67">
        <v>65.234291917643006</v>
      </c>
      <c r="M67">
        <v>0</v>
      </c>
      <c r="N67">
        <v>29.997709224190594</v>
      </c>
      <c r="O67">
        <v>50.381528171361907</v>
      </c>
      <c r="P67">
        <v>69.036577389760296</v>
      </c>
      <c r="Q67">
        <v>5.0793463010204079</v>
      </c>
      <c r="R67">
        <v>10.768729022324864</v>
      </c>
      <c r="S67">
        <v>6.9126985577737186</v>
      </c>
      <c r="T67">
        <v>0</v>
      </c>
      <c r="U67">
        <v>292.41751587496924</v>
      </c>
      <c r="V67">
        <v>4.2396912568306018</v>
      </c>
      <c r="W67">
        <v>9.9805218146718158</v>
      </c>
      <c r="X67">
        <v>24.983052130954139</v>
      </c>
      <c r="Y67">
        <v>0</v>
      </c>
      <c r="Z67">
        <v>0</v>
      </c>
      <c r="AA67">
        <v>7.123176234792191</v>
      </c>
      <c r="AB67">
        <v>7.6185000000000009</v>
      </c>
      <c r="AC67">
        <v>4.9156799999999992</v>
      </c>
      <c r="AD67">
        <v>6.9448499999999989</v>
      </c>
      <c r="AE67">
        <v>12.557578799999998</v>
      </c>
      <c r="AF67">
        <v>0</v>
      </c>
      <c r="AG67">
        <v>0</v>
      </c>
      <c r="AH67">
        <v>35.648027999999996</v>
      </c>
      <c r="AI67">
        <v>0</v>
      </c>
      <c r="AJ67">
        <v>0</v>
      </c>
      <c r="AK67">
        <v>12.98869</v>
      </c>
      <c r="AL67">
        <v>21.247200000000007</v>
      </c>
      <c r="AM67">
        <v>0</v>
      </c>
      <c r="AN67">
        <v>0</v>
      </c>
      <c r="AO67">
        <v>4.4805600000000014</v>
      </c>
      <c r="AP67">
        <v>2.0821721061459573</v>
      </c>
      <c r="AQ67">
        <v>0</v>
      </c>
      <c r="AR67">
        <v>3.3648000000000007</v>
      </c>
      <c r="AS67">
        <v>2.5627499999999999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795.93386617059571</v>
      </c>
      <c r="DN67">
        <v>24.60524381395976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149.81109331489716</v>
      </c>
      <c r="L68">
        <v>65.234291917643006</v>
      </c>
      <c r="M68">
        <v>0</v>
      </c>
      <c r="N68">
        <v>29.997709224190594</v>
      </c>
      <c r="O68">
        <v>50.381528171361907</v>
      </c>
      <c r="P68">
        <v>69.036577389760296</v>
      </c>
      <c r="Q68">
        <v>5.0793463010204079</v>
      </c>
      <c r="R68">
        <v>10.768729022324864</v>
      </c>
      <c r="S68">
        <v>6.9043611666666678</v>
      </c>
      <c r="T68">
        <v>0</v>
      </c>
      <c r="U68">
        <v>292.41751587496924</v>
      </c>
      <c r="V68">
        <v>4.2396912568306018</v>
      </c>
      <c r="W68">
        <v>9.9805218146718158</v>
      </c>
      <c r="X68">
        <v>24.983052130954139</v>
      </c>
      <c r="Y68">
        <v>0</v>
      </c>
      <c r="Z68">
        <v>0</v>
      </c>
      <c r="AA68">
        <v>7.123176234792191</v>
      </c>
      <c r="AB68">
        <v>7.6185000000000009</v>
      </c>
      <c r="AC68">
        <v>4.9156799999999992</v>
      </c>
      <c r="AD68">
        <v>6.9448499999999989</v>
      </c>
      <c r="AE68">
        <v>12.557578799999998</v>
      </c>
      <c r="AF68">
        <v>0</v>
      </c>
      <c r="AG68">
        <v>0</v>
      </c>
      <c r="AH68">
        <v>35.648027999999996</v>
      </c>
      <c r="AI68">
        <v>0</v>
      </c>
      <c r="AJ68">
        <v>0</v>
      </c>
      <c r="AK68">
        <v>12.98869</v>
      </c>
      <c r="AL68">
        <v>21.247200000000007</v>
      </c>
      <c r="AM68">
        <v>0</v>
      </c>
      <c r="AN68">
        <v>0</v>
      </c>
      <c r="AO68">
        <v>3.9578280000000001</v>
      </c>
      <c r="AP68">
        <v>2.0821721061459573</v>
      </c>
      <c r="AQ68">
        <v>0</v>
      </c>
      <c r="AR68">
        <v>3.3648000000000007</v>
      </c>
      <c r="AS68">
        <v>2.5627499999999999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814.66692129699049</v>
      </c>
      <c r="DN68">
        <v>25.178749429238181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165.02695879174397</v>
      </c>
      <c r="L69">
        <v>65.234291917643006</v>
      </c>
      <c r="M69">
        <v>0</v>
      </c>
      <c r="N69">
        <v>29.997709224190594</v>
      </c>
      <c r="O69">
        <v>50.381528171361907</v>
      </c>
      <c r="P69">
        <v>69.036577389760296</v>
      </c>
      <c r="Q69">
        <v>5.0793463010204079</v>
      </c>
      <c r="R69">
        <v>10.768729022324864</v>
      </c>
      <c r="S69">
        <v>6.9043611666666678</v>
      </c>
      <c r="T69">
        <v>0</v>
      </c>
      <c r="U69">
        <v>292.41751587496924</v>
      </c>
      <c r="V69">
        <v>4.2396912568306018</v>
      </c>
      <c r="W69">
        <v>9.9805218146718158</v>
      </c>
      <c r="X69">
        <v>24.983052130954139</v>
      </c>
      <c r="Y69">
        <v>0</v>
      </c>
      <c r="Z69">
        <v>1.6562832000000001</v>
      </c>
      <c r="AA69">
        <v>7.123176234792191</v>
      </c>
      <c r="AB69">
        <v>7.6185000000000009</v>
      </c>
      <c r="AC69">
        <v>4.9156799999999992</v>
      </c>
      <c r="AD69">
        <v>6.9448499999999989</v>
      </c>
      <c r="AE69">
        <v>12.557578799999998</v>
      </c>
      <c r="AF69">
        <v>0</v>
      </c>
      <c r="AG69">
        <v>0</v>
      </c>
      <c r="AH69">
        <v>35.648027999999996</v>
      </c>
      <c r="AI69">
        <v>0</v>
      </c>
      <c r="AJ69">
        <v>0</v>
      </c>
      <c r="AK69">
        <v>12.98869</v>
      </c>
      <c r="AL69">
        <v>21.247200000000007</v>
      </c>
      <c r="AM69">
        <v>0</v>
      </c>
      <c r="AN69">
        <v>0</v>
      </c>
      <c r="AO69">
        <v>3.9578280000000001</v>
      </c>
      <c r="AP69">
        <v>2.0821721061459573</v>
      </c>
      <c r="AQ69">
        <v>0</v>
      </c>
      <c r="AR69">
        <v>3.3648000000000007</v>
      </c>
      <c r="AS69">
        <v>2.5627499999999999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831.03627962783719</v>
      </c>
      <c r="DN69">
        <v>25.681539775238043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165.02695879174397</v>
      </c>
      <c r="L70">
        <v>65.234291917643006</v>
      </c>
      <c r="M70">
        <v>0</v>
      </c>
      <c r="N70">
        <v>29.997709224190594</v>
      </c>
      <c r="O70">
        <v>50.381528171361907</v>
      </c>
      <c r="P70">
        <v>69.036577389760296</v>
      </c>
      <c r="Q70">
        <v>5.0793463010204079</v>
      </c>
      <c r="R70">
        <v>10.768729022324864</v>
      </c>
      <c r="S70">
        <v>6.9043611666666678</v>
      </c>
      <c r="T70">
        <v>0</v>
      </c>
      <c r="U70">
        <v>292.41751587496924</v>
      </c>
      <c r="V70">
        <v>4.2396912568306018</v>
      </c>
      <c r="W70">
        <v>9.9805218146718158</v>
      </c>
      <c r="X70">
        <v>24.983052130954139</v>
      </c>
      <c r="Y70">
        <v>0</v>
      </c>
      <c r="Z70">
        <v>1.6562832000000001</v>
      </c>
      <c r="AA70">
        <v>7.123176234792191</v>
      </c>
      <c r="AB70">
        <v>7.6185000000000009</v>
      </c>
      <c r="AC70">
        <v>4.9156799999999992</v>
      </c>
      <c r="AD70">
        <v>6.9448499999999989</v>
      </c>
      <c r="AE70">
        <v>12.557578799999998</v>
      </c>
      <c r="AF70">
        <v>0</v>
      </c>
      <c r="AG70">
        <v>0</v>
      </c>
      <c r="AH70">
        <v>35.648027999999996</v>
      </c>
      <c r="AI70">
        <v>0</v>
      </c>
      <c r="AJ70">
        <v>0</v>
      </c>
      <c r="AK70">
        <v>12.98869</v>
      </c>
      <c r="AL70">
        <v>21.247200000000007</v>
      </c>
      <c r="AM70">
        <v>0</v>
      </c>
      <c r="AN70">
        <v>0</v>
      </c>
      <c r="AO70">
        <v>3.9578280000000001</v>
      </c>
      <c r="AP70">
        <v>2.0821721061459573</v>
      </c>
      <c r="AQ70">
        <v>0</v>
      </c>
      <c r="AR70">
        <v>3.3648000000000007</v>
      </c>
      <c r="AS70">
        <v>2.5627499999999999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831.03627962783719</v>
      </c>
      <c r="DN70">
        <v>25.681539775238043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165.02695879174397</v>
      </c>
      <c r="L71">
        <v>65.234291917643006</v>
      </c>
      <c r="M71">
        <v>0</v>
      </c>
      <c r="N71">
        <v>29.997709224190594</v>
      </c>
      <c r="O71">
        <v>50.381528171361907</v>
      </c>
      <c r="P71">
        <v>69.036577389760296</v>
      </c>
      <c r="Q71">
        <v>5.0793463010204079</v>
      </c>
      <c r="R71">
        <v>10.768729022324864</v>
      </c>
      <c r="S71">
        <v>6.9037423529411761</v>
      </c>
      <c r="T71">
        <v>0</v>
      </c>
      <c r="U71">
        <v>292.41751587496924</v>
      </c>
      <c r="V71">
        <v>4.2396912568306018</v>
      </c>
      <c r="W71">
        <v>9.9805218146718158</v>
      </c>
      <c r="X71">
        <v>24.983052130954139</v>
      </c>
      <c r="Y71">
        <v>0</v>
      </c>
      <c r="Z71">
        <v>1.6562832000000001</v>
      </c>
      <c r="AA71">
        <v>7.123176234792191</v>
      </c>
      <c r="AB71">
        <v>7.6185000000000009</v>
      </c>
      <c r="AC71">
        <v>4.9156799999999992</v>
      </c>
      <c r="AD71">
        <v>6.9448499999999989</v>
      </c>
      <c r="AE71">
        <v>12.557578799999998</v>
      </c>
      <c r="AF71">
        <v>0</v>
      </c>
      <c r="AG71">
        <v>0</v>
      </c>
      <c r="AH71">
        <v>35.648027999999996</v>
      </c>
      <c r="AI71">
        <v>0</v>
      </c>
      <c r="AJ71">
        <v>0</v>
      </c>
      <c r="AK71">
        <v>12.98869</v>
      </c>
      <c r="AL71">
        <v>21.247200000000007</v>
      </c>
      <c r="AM71">
        <v>0</v>
      </c>
      <c r="AN71">
        <v>0</v>
      </c>
      <c r="AO71">
        <v>3.9578280000000001</v>
      </c>
      <c r="AP71">
        <v>2.0821721061459573</v>
      </c>
      <c r="AQ71">
        <v>0</v>
      </c>
      <c r="AR71">
        <v>4.7667999999999999</v>
      </c>
      <c r="AS71">
        <v>2.7335999999999996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832.56165793468699</v>
      </c>
      <c r="DN71">
        <v>25.728392654662926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165.02695879174397</v>
      </c>
      <c r="L72">
        <v>65.234291917643006</v>
      </c>
      <c r="M72">
        <v>0</v>
      </c>
      <c r="N72">
        <v>29.997709224190594</v>
      </c>
      <c r="O72">
        <v>50.381528171361907</v>
      </c>
      <c r="P72">
        <v>69.036577389760296</v>
      </c>
      <c r="Q72">
        <v>5.0793463010204079</v>
      </c>
      <c r="R72">
        <v>10.768729022324864</v>
      </c>
      <c r="S72">
        <v>6.9037423529411761</v>
      </c>
      <c r="T72">
        <v>0</v>
      </c>
      <c r="U72">
        <v>292.41751587496924</v>
      </c>
      <c r="V72">
        <v>4.2396912568306018</v>
      </c>
      <c r="W72">
        <v>9.9805218146718158</v>
      </c>
      <c r="X72">
        <v>24.983052130954139</v>
      </c>
      <c r="Y72">
        <v>0</v>
      </c>
      <c r="Z72">
        <v>1.6562832000000001</v>
      </c>
      <c r="AA72">
        <v>7.123176234792191</v>
      </c>
      <c r="AB72">
        <v>7.6185000000000009</v>
      </c>
      <c r="AC72">
        <v>4.9156799999999992</v>
      </c>
      <c r="AD72">
        <v>6.9448499999999989</v>
      </c>
      <c r="AE72">
        <v>12.557578799999998</v>
      </c>
      <c r="AF72">
        <v>0</v>
      </c>
      <c r="AG72">
        <v>0</v>
      </c>
      <c r="AH72">
        <v>35.648027999999996</v>
      </c>
      <c r="AI72">
        <v>0</v>
      </c>
      <c r="AJ72">
        <v>0</v>
      </c>
      <c r="AK72">
        <v>12.98869</v>
      </c>
      <c r="AL72">
        <v>21.247200000000007</v>
      </c>
      <c r="AM72">
        <v>0</v>
      </c>
      <c r="AN72">
        <v>0</v>
      </c>
      <c r="AO72">
        <v>3.9578280000000001</v>
      </c>
      <c r="AP72">
        <v>2.0821721061459573</v>
      </c>
      <c r="AQ72">
        <v>0</v>
      </c>
      <c r="AR72">
        <v>4.7667999999999999</v>
      </c>
      <c r="AS72">
        <v>2.7335999999999996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832.56165793468699</v>
      </c>
      <c r="DN72">
        <v>25.728392654662926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165.02695879174397</v>
      </c>
      <c r="L73">
        <v>65.234252257550409</v>
      </c>
      <c r="M73">
        <v>0</v>
      </c>
      <c r="N73">
        <v>29.997709224190594</v>
      </c>
      <c r="O73">
        <v>50.381528171361907</v>
      </c>
      <c r="P73">
        <v>69.036577389760296</v>
      </c>
      <c r="Q73">
        <v>5.0793463010204079</v>
      </c>
      <c r="R73">
        <v>10.768729022324864</v>
      </c>
      <c r="S73">
        <v>6.9037423529411761</v>
      </c>
      <c r="T73">
        <v>0</v>
      </c>
      <c r="U73">
        <v>292.41751587496924</v>
      </c>
      <c r="V73">
        <v>4.2396912568306018</v>
      </c>
      <c r="W73">
        <v>10.160267361915798</v>
      </c>
      <c r="X73">
        <v>24.983052130954139</v>
      </c>
      <c r="Y73">
        <v>0</v>
      </c>
      <c r="Z73">
        <v>1.6562832000000001</v>
      </c>
      <c r="AA73">
        <v>10.705230943060082</v>
      </c>
      <c r="AB73">
        <v>7.6185000000000009</v>
      </c>
      <c r="AC73">
        <v>4.9156799999999992</v>
      </c>
      <c r="AD73">
        <v>6.9448499999999989</v>
      </c>
      <c r="AE73">
        <v>12.557578799999998</v>
      </c>
      <c r="AF73">
        <v>0</v>
      </c>
      <c r="AG73">
        <v>0</v>
      </c>
      <c r="AH73">
        <v>35.648027999999996</v>
      </c>
      <c r="AI73">
        <v>0</v>
      </c>
      <c r="AJ73">
        <v>0</v>
      </c>
      <c r="AK73">
        <v>12.98869</v>
      </c>
      <c r="AL73">
        <v>21.247200000000007</v>
      </c>
      <c r="AM73">
        <v>0</v>
      </c>
      <c r="AN73">
        <v>0</v>
      </c>
      <c r="AO73">
        <v>3.9578280000000001</v>
      </c>
      <c r="AP73">
        <v>3.0907242200604053</v>
      </c>
      <c r="AQ73">
        <v>0</v>
      </c>
      <c r="AR73">
        <v>4.7667999999999999</v>
      </c>
      <c r="AS73">
        <v>2.5627499999999999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837.02328676280706</v>
      </c>
      <c r="DN73">
        <v>25.866226535876624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165.02695879174397</v>
      </c>
      <c r="L74">
        <v>65.234252257550409</v>
      </c>
      <c r="M74">
        <v>0</v>
      </c>
      <c r="N74">
        <v>29.997709224190594</v>
      </c>
      <c r="O74">
        <v>50.381528171361907</v>
      </c>
      <c r="P74">
        <v>69.036577389760296</v>
      </c>
      <c r="Q74">
        <v>5.0793463010204079</v>
      </c>
      <c r="R74">
        <v>10.768729022324864</v>
      </c>
      <c r="S74">
        <v>6.9038897391304346</v>
      </c>
      <c r="T74">
        <v>0</v>
      </c>
      <c r="U74">
        <v>292.41751587496924</v>
      </c>
      <c r="V74">
        <v>4.2396912568306018</v>
      </c>
      <c r="W74">
        <v>10.160267361915798</v>
      </c>
      <c r="X74">
        <v>24.983052130954139</v>
      </c>
      <c r="Y74">
        <v>0</v>
      </c>
      <c r="Z74">
        <v>1.6562832000000001</v>
      </c>
      <c r="AA74">
        <v>10.705230943060082</v>
      </c>
      <c r="AB74">
        <v>7.6185000000000009</v>
      </c>
      <c r="AC74">
        <v>7.3809581492068475</v>
      </c>
      <c r="AD74">
        <v>6.9448499999999989</v>
      </c>
      <c r="AE74">
        <v>12.557578799999998</v>
      </c>
      <c r="AF74">
        <v>0</v>
      </c>
      <c r="AG74">
        <v>0</v>
      </c>
      <c r="AH74">
        <v>35.648027999999996</v>
      </c>
      <c r="AI74">
        <v>0</v>
      </c>
      <c r="AJ74">
        <v>0</v>
      </c>
      <c r="AK74">
        <v>12.98869</v>
      </c>
      <c r="AL74">
        <v>21.247200000000007</v>
      </c>
      <c r="AM74">
        <v>0</v>
      </c>
      <c r="AN74">
        <v>0</v>
      </c>
      <c r="AO74">
        <v>3.9578280000000001</v>
      </c>
      <c r="AP74">
        <v>3.0907242200604053</v>
      </c>
      <c r="AQ74">
        <v>0</v>
      </c>
      <c r="AR74">
        <v>4.7667999999999999</v>
      </c>
      <c r="AS74">
        <v>2.5627499999999999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839.41524259925359</v>
      </c>
      <c r="DN74">
        <v>25.93969623482641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165.02695879174397</v>
      </c>
      <c r="L75">
        <v>65.234252257550409</v>
      </c>
      <c r="M75">
        <v>0</v>
      </c>
      <c r="N75">
        <v>29.997709224190594</v>
      </c>
      <c r="O75">
        <v>50.381528171361907</v>
      </c>
      <c r="P75">
        <v>69.036577389760296</v>
      </c>
      <c r="Q75">
        <v>5.0802952864394486</v>
      </c>
      <c r="R75">
        <v>10.768729022324864</v>
      </c>
      <c r="S75">
        <v>6.6993283149971043</v>
      </c>
      <c r="T75">
        <v>0</v>
      </c>
      <c r="U75">
        <v>292.41751587496924</v>
      </c>
      <c r="V75">
        <v>4.2396912568306018</v>
      </c>
      <c r="W75">
        <v>10.160267361915798</v>
      </c>
      <c r="X75">
        <v>24.983052130954139</v>
      </c>
      <c r="Y75">
        <v>0</v>
      </c>
      <c r="Z75">
        <v>1.6562832000000001</v>
      </c>
      <c r="AA75">
        <v>10.705230943060082</v>
      </c>
      <c r="AB75">
        <v>7.6185000000000009</v>
      </c>
      <c r="AC75">
        <v>7.3809581492068475</v>
      </c>
      <c r="AD75">
        <v>6.9448499999999989</v>
      </c>
      <c r="AE75">
        <v>12.557578799999998</v>
      </c>
      <c r="AF75">
        <v>0</v>
      </c>
      <c r="AG75">
        <v>0</v>
      </c>
      <c r="AH75">
        <v>35.648027999999996</v>
      </c>
      <c r="AI75">
        <v>0</v>
      </c>
      <c r="AJ75">
        <v>0</v>
      </c>
      <c r="AK75">
        <v>12.98869</v>
      </c>
      <c r="AL75">
        <v>21.247200000000007</v>
      </c>
      <c r="AM75">
        <v>0</v>
      </c>
      <c r="AN75">
        <v>0</v>
      </c>
      <c r="AO75">
        <v>3.9578280000000001</v>
      </c>
      <c r="AP75">
        <v>3.0907242200604053</v>
      </c>
      <c r="AQ75">
        <v>0</v>
      </c>
      <c r="AR75">
        <v>4.7667999999999999</v>
      </c>
      <c r="AS75">
        <v>2.5627499999999999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839.21769823899672</v>
      </c>
      <c r="DN75">
        <v>25.933628156369007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165.02695879174397</v>
      </c>
      <c r="L76">
        <v>65.234252257550409</v>
      </c>
      <c r="M76">
        <v>0</v>
      </c>
      <c r="N76">
        <v>29.997709224190594</v>
      </c>
      <c r="O76">
        <v>50.381528171361907</v>
      </c>
      <c r="P76">
        <v>69.036577389760296</v>
      </c>
      <c r="Q76">
        <v>5.0802952864394486</v>
      </c>
      <c r="R76">
        <v>10.768729022324864</v>
      </c>
      <c r="S76">
        <v>6.6993283149971043</v>
      </c>
      <c r="T76">
        <v>0</v>
      </c>
      <c r="U76">
        <v>292.41751587496924</v>
      </c>
      <c r="V76">
        <v>4.2396912568306018</v>
      </c>
      <c r="W76">
        <v>10.160267361915798</v>
      </c>
      <c r="X76">
        <v>24.983052130954139</v>
      </c>
      <c r="Y76">
        <v>0</v>
      </c>
      <c r="Z76">
        <v>1.6562832000000001</v>
      </c>
      <c r="AA76">
        <v>10.705230943060082</v>
      </c>
      <c r="AB76">
        <v>7.6185000000000009</v>
      </c>
      <c r="AC76">
        <v>7.3809581492068475</v>
      </c>
      <c r="AD76">
        <v>6.9448499999999989</v>
      </c>
      <c r="AE76">
        <v>12.557578799999998</v>
      </c>
      <c r="AF76">
        <v>0</v>
      </c>
      <c r="AG76">
        <v>0</v>
      </c>
      <c r="AH76">
        <v>35.648027999999996</v>
      </c>
      <c r="AI76">
        <v>0</v>
      </c>
      <c r="AJ76">
        <v>0</v>
      </c>
      <c r="AK76">
        <v>12.98869</v>
      </c>
      <c r="AL76">
        <v>21.247200000000007</v>
      </c>
      <c r="AM76">
        <v>0</v>
      </c>
      <c r="AN76">
        <v>0</v>
      </c>
      <c r="AO76">
        <v>3.9578280000000001</v>
      </c>
      <c r="AP76">
        <v>3.0907242200604053</v>
      </c>
      <c r="AQ76">
        <v>0</v>
      </c>
      <c r="AR76">
        <v>4.7667999999999999</v>
      </c>
      <c r="AS76">
        <v>2.5627499999999999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839.21769823899672</v>
      </c>
      <c r="DN76">
        <v>25.933628156369007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165.02695879174397</v>
      </c>
      <c r="L77">
        <v>65.234252257550409</v>
      </c>
      <c r="M77">
        <v>0</v>
      </c>
      <c r="N77">
        <v>29.997709224190594</v>
      </c>
      <c r="O77">
        <v>50.381528171361907</v>
      </c>
      <c r="P77">
        <v>69.036577389760296</v>
      </c>
      <c r="Q77">
        <v>5.0802952864394486</v>
      </c>
      <c r="R77">
        <v>8.1948082018524424</v>
      </c>
      <c r="S77">
        <v>6.6993283149971043</v>
      </c>
      <c r="T77">
        <v>0</v>
      </c>
      <c r="U77">
        <v>292.41751587496924</v>
      </c>
      <c r="V77">
        <v>4.2395009230769229</v>
      </c>
      <c r="W77">
        <v>10.790658555040274</v>
      </c>
      <c r="X77">
        <v>24.980656358472704</v>
      </c>
      <c r="Y77">
        <v>0</v>
      </c>
      <c r="Z77">
        <v>0.83819999999999983</v>
      </c>
      <c r="AA77">
        <v>10.705230943060082</v>
      </c>
      <c r="AB77">
        <v>4.4018000000000006</v>
      </c>
      <c r="AC77">
        <v>7.3809581492068475</v>
      </c>
      <c r="AD77">
        <v>6.9448499999999989</v>
      </c>
      <c r="AE77">
        <v>12.557578799999998</v>
      </c>
      <c r="AF77">
        <v>0</v>
      </c>
      <c r="AG77">
        <v>0</v>
      </c>
      <c r="AH77">
        <v>35.648027999999996</v>
      </c>
      <c r="AI77">
        <v>0</v>
      </c>
      <c r="AJ77">
        <v>0</v>
      </c>
      <c r="AK77">
        <v>12.98869</v>
      </c>
      <c r="AL77">
        <v>21.247200000000007</v>
      </c>
      <c r="AM77">
        <v>1.3273120000000003</v>
      </c>
      <c r="AN77">
        <v>0</v>
      </c>
      <c r="AO77">
        <v>3.9578280000000001</v>
      </c>
      <c r="AP77">
        <v>3.38352967248718</v>
      </c>
      <c r="AQ77">
        <v>0</v>
      </c>
      <c r="AR77">
        <v>4.7667999999999999</v>
      </c>
      <c r="AS77">
        <v>2.5627499999999999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834.984653486875</v>
      </c>
      <c r="DN77">
        <v>25.805891427334345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165.02704682203833</v>
      </c>
      <c r="L78">
        <v>65.234252257550409</v>
      </c>
      <c r="M78">
        <v>0</v>
      </c>
      <c r="N78">
        <v>29.997709224190594</v>
      </c>
      <c r="O78">
        <v>50.381528171361907</v>
      </c>
      <c r="P78">
        <v>69.036577389760296</v>
      </c>
      <c r="Q78">
        <v>5.0802952864394486</v>
      </c>
      <c r="R78">
        <v>10.231407769959059</v>
      </c>
      <c r="S78">
        <v>6.6993283149971043</v>
      </c>
      <c r="T78">
        <v>0</v>
      </c>
      <c r="U78">
        <v>292.41751587496924</v>
      </c>
      <c r="V78">
        <v>4.2395009230769229</v>
      </c>
      <c r="W78">
        <v>10.790658555040274</v>
      </c>
      <c r="X78">
        <v>24.980656358472704</v>
      </c>
      <c r="Y78">
        <v>0</v>
      </c>
      <c r="Z78">
        <v>0.83819999999999983</v>
      </c>
      <c r="AA78">
        <v>10.705230943060082</v>
      </c>
      <c r="AB78">
        <v>4.4018000000000006</v>
      </c>
      <c r="AC78">
        <v>7.3809581492068475</v>
      </c>
      <c r="AD78">
        <v>6.9448499999999989</v>
      </c>
      <c r="AE78">
        <v>12.557578799999998</v>
      </c>
      <c r="AF78">
        <v>0</v>
      </c>
      <c r="AG78">
        <v>0</v>
      </c>
      <c r="AH78">
        <v>35.648027999999996</v>
      </c>
      <c r="AI78">
        <v>0</v>
      </c>
      <c r="AJ78">
        <v>0</v>
      </c>
      <c r="AK78">
        <v>12.98869</v>
      </c>
      <c r="AL78">
        <v>21.247200000000007</v>
      </c>
      <c r="AM78">
        <v>2.6817120000000001</v>
      </c>
      <c r="AN78">
        <v>0</v>
      </c>
      <c r="AO78">
        <v>3.9578280000000001</v>
      </c>
      <c r="AP78">
        <v>3.38352967248718</v>
      </c>
      <c r="AQ78">
        <v>0</v>
      </c>
      <c r="AR78">
        <v>4.7667999999999999</v>
      </c>
      <c r="AS78">
        <v>2.5627499999999999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838.27468669517771</v>
      </c>
      <c r="DN78">
        <v>25.906945817432661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165.02774507547591</v>
      </c>
      <c r="L79">
        <v>65.234252257550409</v>
      </c>
      <c r="M79">
        <v>0</v>
      </c>
      <c r="N79">
        <v>29.997709224190594</v>
      </c>
      <c r="O79">
        <v>50.381528171361907</v>
      </c>
      <c r="P79">
        <v>69.036577389760296</v>
      </c>
      <c r="Q79">
        <v>5.0802952864394486</v>
      </c>
      <c r="R79">
        <v>10.767538770053473</v>
      </c>
      <c r="S79">
        <v>6.700372526193247</v>
      </c>
      <c r="T79">
        <v>0</v>
      </c>
      <c r="U79">
        <v>292.41751587496924</v>
      </c>
      <c r="V79">
        <v>4.2395009230769229</v>
      </c>
      <c r="W79">
        <v>10.790658555040274</v>
      </c>
      <c r="X79">
        <v>24.980656358472704</v>
      </c>
      <c r="Y79">
        <v>0</v>
      </c>
      <c r="Z79">
        <v>4.9939956000000008</v>
      </c>
      <c r="AA79">
        <v>10.705230943060082</v>
      </c>
      <c r="AB79">
        <v>10.036104000000002</v>
      </c>
      <c r="AC79">
        <v>7.3809581492068475</v>
      </c>
      <c r="AD79">
        <v>7.0454999999999997</v>
      </c>
      <c r="AE79">
        <v>12.557578799999998</v>
      </c>
      <c r="AF79">
        <v>0</v>
      </c>
      <c r="AG79">
        <v>0</v>
      </c>
      <c r="AH79">
        <v>35.648027999999996</v>
      </c>
      <c r="AI79">
        <v>0</v>
      </c>
      <c r="AJ79">
        <v>0</v>
      </c>
      <c r="AK79">
        <v>12.98869</v>
      </c>
      <c r="AL79">
        <v>21.247200000000007</v>
      </c>
      <c r="AM79">
        <v>4.0144416000000005</v>
      </c>
      <c r="AN79">
        <v>0</v>
      </c>
      <c r="AO79">
        <v>3.9578280000000001</v>
      </c>
      <c r="AP79">
        <v>3.38352967248718</v>
      </c>
      <c r="AQ79">
        <v>0</v>
      </c>
      <c r="AR79">
        <v>12.337600000000002</v>
      </c>
      <c r="AS79">
        <v>2.5627499999999999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857.03074061861764</v>
      </c>
      <c r="DN79">
        <v>26.483044558720898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165.02884411633627</v>
      </c>
      <c r="L80">
        <v>65.234252257550409</v>
      </c>
      <c r="M80">
        <v>0</v>
      </c>
      <c r="N80">
        <v>29.997709224190594</v>
      </c>
      <c r="O80">
        <v>50.381528171361907</v>
      </c>
      <c r="P80">
        <v>69.036577389760296</v>
      </c>
      <c r="Q80">
        <v>5.0802952864394486</v>
      </c>
      <c r="R80">
        <v>10.767538770053473</v>
      </c>
      <c r="S80">
        <v>6.700372526193247</v>
      </c>
      <c r="T80">
        <v>0</v>
      </c>
      <c r="U80">
        <v>292.41751587496924</v>
      </c>
      <c r="V80">
        <v>4.2395009230769229</v>
      </c>
      <c r="W80">
        <v>10.790658555040274</v>
      </c>
      <c r="X80">
        <v>24.980656358472704</v>
      </c>
      <c r="Y80">
        <v>0</v>
      </c>
      <c r="Z80">
        <v>4.9939956000000008</v>
      </c>
      <c r="AA80">
        <v>10.705230943060082</v>
      </c>
      <c r="AB80">
        <v>10.036104000000002</v>
      </c>
      <c r="AC80">
        <v>7.3809581492068475</v>
      </c>
      <c r="AD80">
        <v>7.0454999999999997</v>
      </c>
      <c r="AE80">
        <v>12.557578799999998</v>
      </c>
      <c r="AF80">
        <v>0</v>
      </c>
      <c r="AG80">
        <v>0</v>
      </c>
      <c r="AH80">
        <v>35.648027999999996</v>
      </c>
      <c r="AI80">
        <v>0</v>
      </c>
      <c r="AJ80">
        <v>0</v>
      </c>
      <c r="AK80">
        <v>12.98869</v>
      </c>
      <c r="AL80">
        <v>21.247200000000007</v>
      </c>
      <c r="AM80">
        <v>4.0144416000000005</v>
      </c>
      <c r="AN80">
        <v>0</v>
      </c>
      <c r="AO80">
        <v>3.9578280000000001</v>
      </c>
      <c r="AP80">
        <v>3.38352967248718</v>
      </c>
      <c r="AQ80">
        <v>0</v>
      </c>
      <c r="AR80">
        <v>12.337600000000002</v>
      </c>
      <c r="AS80">
        <v>2.5627499999999999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857.03180692207332</v>
      </c>
      <c r="DN80">
        <v>26.483077296125508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165.02879878025243</v>
      </c>
      <c r="L81">
        <v>65.233583974814195</v>
      </c>
      <c r="M81">
        <v>0</v>
      </c>
      <c r="N81">
        <v>29.997709224190594</v>
      </c>
      <c r="O81">
        <v>50.381528171361907</v>
      </c>
      <c r="P81">
        <v>69.036577389760296</v>
      </c>
      <c r="Q81">
        <v>4.9276073666844074</v>
      </c>
      <c r="R81">
        <v>10.767538770053473</v>
      </c>
      <c r="S81">
        <v>6.7006113281250013</v>
      </c>
      <c r="T81">
        <v>0</v>
      </c>
      <c r="U81">
        <v>292.41751587496924</v>
      </c>
      <c r="V81">
        <v>4.2395009230769229</v>
      </c>
      <c r="W81">
        <v>10.790658555040274</v>
      </c>
      <c r="X81">
        <v>24.980656358472704</v>
      </c>
      <c r="Y81">
        <v>0</v>
      </c>
      <c r="Z81">
        <v>4.9939956000000008</v>
      </c>
      <c r="AA81">
        <v>10.705230943060082</v>
      </c>
      <c r="AB81">
        <v>10.036104000000002</v>
      </c>
      <c r="AC81">
        <v>7.3809581492068475</v>
      </c>
      <c r="AD81">
        <v>7.0454999999999997</v>
      </c>
      <c r="AE81">
        <v>12.557578799999998</v>
      </c>
      <c r="AF81">
        <v>0</v>
      </c>
      <c r="AG81">
        <v>0</v>
      </c>
      <c r="AH81">
        <v>35.648027999999996</v>
      </c>
      <c r="AI81">
        <v>0</v>
      </c>
      <c r="AJ81">
        <v>0</v>
      </c>
      <c r="AK81">
        <v>12.98869</v>
      </c>
      <c r="AL81">
        <v>21.247200000000007</v>
      </c>
      <c r="AM81">
        <v>4.0144416000000005</v>
      </c>
      <c r="AN81">
        <v>0</v>
      </c>
      <c r="AO81">
        <v>3.9578280000000001</v>
      </c>
      <c r="AP81">
        <v>3.38352967248718</v>
      </c>
      <c r="AQ81">
        <v>0</v>
      </c>
      <c r="AR81">
        <v>3.0844000000000009</v>
      </c>
      <c r="AS81">
        <v>2.5627499999999999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847.905753964317</v>
      </c>
      <c r="DN81">
        <v>26.202767517238509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165.02879878025243</v>
      </c>
      <c r="L82">
        <v>65.233583974814195</v>
      </c>
      <c r="M82">
        <v>0</v>
      </c>
      <c r="N82">
        <v>29.997709224190594</v>
      </c>
      <c r="O82">
        <v>50.381528171361907</v>
      </c>
      <c r="P82">
        <v>69.036577389760296</v>
      </c>
      <c r="Q82">
        <v>5.07866237113402</v>
      </c>
      <c r="R82">
        <v>10.767538770053473</v>
      </c>
      <c r="S82">
        <v>6.7006113281250013</v>
      </c>
      <c r="T82">
        <v>0</v>
      </c>
      <c r="U82">
        <v>292.41751587496924</v>
      </c>
      <c r="V82">
        <v>4.2395009230769229</v>
      </c>
      <c r="W82">
        <v>10.790658555040274</v>
      </c>
      <c r="X82">
        <v>24.980656358472704</v>
      </c>
      <c r="Y82">
        <v>0</v>
      </c>
      <c r="Z82">
        <v>4.9939956000000008</v>
      </c>
      <c r="AA82">
        <v>10.705230943060082</v>
      </c>
      <c r="AB82">
        <v>10.036104000000002</v>
      </c>
      <c r="AC82">
        <v>7.3809581492068475</v>
      </c>
      <c r="AD82">
        <v>7.0454999999999997</v>
      </c>
      <c r="AE82">
        <v>12.557578799999998</v>
      </c>
      <c r="AF82">
        <v>0</v>
      </c>
      <c r="AG82">
        <v>0</v>
      </c>
      <c r="AH82">
        <v>35.648027999999996</v>
      </c>
      <c r="AI82">
        <v>0</v>
      </c>
      <c r="AJ82">
        <v>0</v>
      </c>
      <c r="AK82">
        <v>12.98869</v>
      </c>
      <c r="AL82">
        <v>21.247200000000007</v>
      </c>
      <c r="AM82">
        <v>4.0144416000000005</v>
      </c>
      <c r="AN82">
        <v>0</v>
      </c>
      <c r="AO82">
        <v>3.9578280000000001</v>
      </c>
      <c r="AP82">
        <v>3.38352967248718</v>
      </c>
      <c r="AQ82">
        <v>0</v>
      </c>
      <c r="AR82">
        <v>3.0844000000000009</v>
      </c>
      <c r="AS82">
        <v>2.5627499999999999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848.05230749854752</v>
      </c>
      <c r="DN82">
        <v>26.207268987457642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165.02879878025243</v>
      </c>
      <c r="L83">
        <v>65.233583974814195</v>
      </c>
      <c r="M83">
        <v>0</v>
      </c>
      <c r="N83">
        <v>29.997709224190594</v>
      </c>
      <c r="O83">
        <v>50.381528171361907</v>
      </c>
      <c r="P83">
        <v>69.036577389760296</v>
      </c>
      <c r="Q83">
        <v>5.07866237113402</v>
      </c>
      <c r="R83">
        <v>10.767538770053473</v>
      </c>
      <c r="S83">
        <v>6.7006113281250013</v>
      </c>
      <c r="T83">
        <v>0</v>
      </c>
      <c r="U83">
        <v>292.41751587496924</v>
      </c>
      <c r="V83">
        <v>4.2395009230769229</v>
      </c>
      <c r="W83">
        <v>10.790658555040274</v>
      </c>
      <c r="X83">
        <v>24.980656358472704</v>
      </c>
      <c r="Y83">
        <v>0</v>
      </c>
      <c r="Z83">
        <v>4.9939956000000008</v>
      </c>
      <c r="AA83">
        <v>10.705230943060082</v>
      </c>
      <c r="AB83">
        <v>10.036104000000002</v>
      </c>
      <c r="AC83">
        <v>7.3809581492068475</v>
      </c>
      <c r="AD83">
        <v>7.0454999999999997</v>
      </c>
      <c r="AE83">
        <v>12.557578799999998</v>
      </c>
      <c r="AF83">
        <v>0</v>
      </c>
      <c r="AG83">
        <v>0</v>
      </c>
      <c r="AH83">
        <v>35.648027999999996</v>
      </c>
      <c r="AI83">
        <v>0</v>
      </c>
      <c r="AJ83">
        <v>0</v>
      </c>
      <c r="AK83">
        <v>12.98869</v>
      </c>
      <c r="AL83">
        <v>21.247200000000007</v>
      </c>
      <c r="AM83">
        <v>4.0144416000000005</v>
      </c>
      <c r="AN83">
        <v>0</v>
      </c>
      <c r="AO83">
        <v>3.9578280000000001</v>
      </c>
      <c r="AP83">
        <v>3.38352967248718</v>
      </c>
      <c r="AQ83">
        <v>0</v>
      </c>
      <c r="AR83">
        <v>3.0844000000000009</v>
      </c>
      <c r="AS83">
        <v>2.5627499999999999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848.05230749854752</v>
      </c>
      <c r="DN83">
        <v>26.207268987457642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165.02879878025243</v>
      </c>
      <c r="L84">
        <v>65.233583974814195</v>
      </c>
      <c r="M84">
        <v>0</v>
      </c>
      <c r="N84">
        <v>29.997709224190594</v>
      </c>
      <c r="O84">
        <v>50.381528171361907</v>
      </c>
      <c r="P84">
        <v>69.036577389760296</v>
      </c>
      <c r="Q84">
        <v>5.07866237113402</v>
      </c>
      <c r="R84">
        <v>10.767538770053473</v>
      </c>
      <c r="S84">
        <v>6.7006113281250013</v>
      </c>
      <c r="T84">
        <v>0</v>
      </c>
      <c r="U84">
        <v>292.41751587496924</v>
      </c>
      <c r="V84">
        <v>4.2395009230769229</v>
      </c>
      <c r="W84">
        <v>10.790658555040274</v>
      </c>
      <c r="X84">
        <v>24.980656358472704</v>
      </c>
      <c r="Y84">
        <v>0</v>
      </c>
      <c r="Z84">
        <v>4.9939956000000008</v>
      </c>
      <c r="AA84">
        <v>10.705230943060082</v>
      </c>
      <c r="AB84">
        <v>10.036104000000002</v>
      </c>
      <c r="AC84">
        <v>7.3809581492068475</v>
      </c>
      <c r="AD84">
        <v>7.0454999999999997</v>
      </c>
      <c r="AE84">
        <v>12.557578799999998</v>
      </c>
      <c r="AF84">
        <v>0</v>
      </c>
      <c r="AG84">
        <v>0</v>
      </c>
      <c r="AH84">
        <v>35.648027999999996</v>
      </c>
      <c r="AI84">
        <v>0</v>
      </c>
      <c r="AJ84">
        <v>0</v>
      </c>
      <c r="AK84">
        <v>12.98869</v>
      </c>
      <c r="AL84">
        <v>21.247200000000007</v>
      </c>
      <c r="AM84">
        <v>4.0144416000000005</v>
      </c>
      <c r="AN84">
        <v>0</v>
      </c>
      <c r="AO84">
        <v>3.9578280000000001</v>
      </c>
      <c r="AP84">
        <v>3.38352967248718</v>
      </c>
      <c r="AQ84">
        <v>0</v>
      </c>
      <c r="AR84">
        <v>3.0844000000000009</v>
      </c>
      <c r="AS84">
        <v>2.5627499999999999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848.05230749854752</v>
      </c>
      <c r="DN84">
        <v>26.207268987457642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165.02879878025243</v>
      </c>
      <c r="L85">
        <v>65.233583974814195</v>
      </c>
      <c r="M85">
        <v>0</v>
      </c>
      <c r="N85">
        <v>29.997709224190594</v>
      </c>
      <c r="O85">
        <v>50.381528171361907</v>
      </c>
      <c r="P85">
        <v>69.036577389760296</v>
      </c>
      <c r="Q85">
        <v>5.07866237113402</v>
      </c>
      <c r="R85">
        <v>10.767538770053473</v>
      </c>
      <c r="S85">
        <v>6.7006113281250013</v>
      </c>
      <c r="T85">
        <v>0</v>
      </c>
      <c r="U85">
        <v>292.41751587496924</v>
      </c>
      <c r="V85">
        <v>4.2395009230769229</v>
      </c>
      <c r="W85">
        <v>10.790658555040274</v>
      </c>
      <c r="X85">
        <v>24.980656358472704</v>
      </c>
      <c r="Y85">
        <v>0</v>
      </c>
      <c r="Z85">
        <v>4.9939956000000008</v>
      </c>
      <c r="AA85">
        <v>10.705230943060082</v>
      </c>
      <c r="AB85">
        <v>10.036104000000002</v>
      </c>
      <c r="AC85">
        <v>7.3809581492068475</v>
      </c>
      <c r="AD85">
        <v>7.0454999999999997</v>
      </c>
      <c r="AE85">
        <v>12.557578799999998</v>
      </c>
      <c r="AF85">
        <v>0</v>
      </c>
      <c r="AG85">
        <v>0</v>
      </c>
      <c r="AH85">
        <v>35.648027999999996</v>
      </c>
      <c r="AI85">
        <v>0</v>
      </c>
      <c r="AJ85">
        <v>0</v>
      </c>
      <c r="AK85">
        <v>12.98869</v>
      </c>
      <c r="AL85">
        <v>21.247200000000007</v>
      </c>
      <c r="AM85">
        <v>2.6817120000000001</v>
      </c>
      <c r="AN85">
        <v>0</v>
      </c>
      <c r="AO85">
        <v>3.9578280000000001</v>
      </c>
      <c r="AP85">
        <v>3.38352967248718</v>
      </c>
      <c r="AQ85">
        <v>0</v>
      </c>
      <c r="AR85">
        <v>3.0844000000000009</v>
      </c>
      <c r="AS85">
        <v>2.5627499999999999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846.75929341782717</v>
      </c>
      <c r="DN85">
        <v>26.167553468177822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165.02879878025243</v>
      </c>
      <c r="L86">
        <v>65.233583974814195</v>
      </c>
      <c r="M86">
        <v>0</v>
      </c>
      <c r="N86">
        <v>29.997709224190594</v>
      </c>
      <c r="O86">
        <v>50.381528171361907</v>
      </c>
      <c r="P86">
        <v>69.036577389760296</v>
      </c>
      <c r="Q86">
        <v>5.07866237113402</v>
      </c>
      <c r="R86">
        <v>10.767538770053473</v>
      </c>
      <c r="S86">
        <v>6.7006113281250013</v>
      </c>
      <c r="T86">
        <v>0</v>
      </c>
      <c r="U86">
        <v>292.41751587496924</v>
      </c>
      <c r="V86">
        <v>4.2395009230769229</v>
      </c>
      <c r="W86">
        <v>10.790658555040274</v>
      </c>
      <c r="X86">
        <v>24.980656358472704</v>
      </c>
      <c r="Y86">
        <v>0</v>
      </c>
      <c r="Z86">
        <v>0.27939999999999998</v>
      </c>
      <c r="AA86">
        <v>10.705230943060082</v>
      </c>
      <c r="AB86">
        <v>10.036104000000002</v>
      </c>
      <c r="AC86">
        <v>7.3809581492068475</v>
      </c>
      <c r="AD86">
        <v>6.9448499999999989</v>
      </c>
      <c r="AE86">
        <v>12.557578799999998</v>
      </c>
      <c r="AF86">
        <v>0</v>
      </c>
      <c r="AG86">
        <v>0</v>
      </c>
      <c r="AH86">
        <v>35.648027999999996</v>
      </c>
      <c r="AI86">
        <v>0</v>
      </c>
      <c r="AJ86">
        <v>0</v>
      </c>
      <c r="AK86">
        <v>12.98869</v>
      </c>
      <c r="AL86">
        <v>21.247200000000007</v>
      </c>
      <c r="AM86">
        <v>2.6817120000000001</v>
      </c>
      <c r="AN86">
        <v>0</v>
      </c>
      <c r="AO86">
        <v>3.9578280000000001</v>
      </c>
      <c r="AP86">
        <v>3.38352967248718</v>
      </c>
      <c r="AQ86">
        <v>0</v>
      </c>
      <c r="AR86">
        <v>12.337600000000002</v>
      </c>
      <c r="AS86">
        <v>2.5627499999999999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851.06499681226637</v>
      </c>
      <c r="DN86">
        <v>26.299804473738718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165.02879878025243</v>
      </c>
      <c r="L87">
        <v>65.233583974814195</v>
      </c>
      <c r="M87">
        <v>0</v>
      </c>
      <c r="N87">
        <v>29.997709224190594</v>
      </c>
      <c r="O87">
        <v>50.381528171361907</v>
      </c>
      <c r="P87">
        <v>69.036577389760296</v>
      </c>
      <c r="Q87">
        <v>5.07866237113402</v>
      </c>
      <c r="R87">
        <v>10.767538770053473</v>
      </c>
      <c r="S87">
        <v>6.7006113281250013</v>
      </c>
      <c r="T87">
        <v>0</v>
      </c>
      <c r="U87">
        <v>292.41751587496924</v>
      </c>
      <c r="V87">
        <v>4.2395009230769229</v>
      </c>
      <c r="W87">
        <v>10.790658555040274</v>
      </c>
      <c r="X87">
        <v>24.980656358472704</v>
      </c>
      <c r="Y87">
        <v>0</v>
      </c>
      <c r="Z87">
        <v>0.27939999999999998</v>
      </c>
      <c r="AA87">
        <v>10.705230943060082</v>
      </c>
      <c r="AB87">
        <v>10.036104000000002</v>
      </c>
      <c r="AC87">
        <v>7.3809581492068475</v>
      </c>
      <c r="AD87">
        <v>6.9448499999999989</v>
      </c>
      <c r="AE87">
        <v>12.557578799999998</v>
      </c>
      <c r="AF87">
        <v>0</v>
      </c>
      <c r="AG87">
        <v>0</v>
      </c>
      <c r="AH87">
        <v>35.648027999999996</v>
      </c>
      <c r="AI87">
        <v>0</v>
      </c>
      <c r="AJ87">
        <v>0</v>
      </c>
      <c r="AK87">
        <v>12.98869</v>
      </c>
      <c r="AL87">
        <v>21.247200000000007</v>
      </c>
      <c r="AM87">
        <v>2.6817120000000001</v>
      </c>
      <c r="AN87">
        <v>0</v>
      </c>
      <c r="AO87">
        <v>3.9578280000000001</v>
      </c>
      <c r="AP87">
        <v>3.38352967248718</v>
      </c>
      <c r="AQ87">
        <v>0</v>
      </c>
      <c r="AR87">
        <v>12.337600000000002</v>
      </c>
      <c r="AS87">
        <v>2.5627499999999999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851.06499681226637</v>
      </c>
      <c r="DN87">
        <v>26.299804473738718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165.02879878025243</v>
      </c>
      <c r="L88">
        <v>65.233583974814195</v>
      </c>
      <c r="M88">
        <v>0</v>
      </c>
      <c r="N88">
        <v>29.997709224190594</v>
      </c>
      <c r="O88">
        <v>50.381528171361907</v>
      </c>
      <c r="P88">
        <v>69.036577389760296</v>
      </c>
      <c r="Q88">
        <v>5.07866237113402</v>
      </c>
      <c r="R88">
        <v>10.767538770053473</v>
      </c>
      <c r="S88">
        <v>6.7006113281250013</v>
      </c>
      <c r="T88">
        <v>0</v>
      </c>
      <c r="U88">
        <v>292.41751587496924</v>
      </c>
      <c r="V88">
        <v>4.2395009230769229</v>
      </c>
      <c r="W88">
        <v>10.790658555040274</v>
      </c>
      <c r="X88">
        <v>24.980656358472704</v>
      </c>
      <c r="Y88">
        <v>0</v>
      </c>
      <c r="Z88">
        <v>0.27939999999999998</v>
      </c>
      <c r="AA88">
        <v>10.705230943060082</v>
      </c>
      <c r="AB88">
        <v>10.036104000000002</v>
      </c>
      <c r="AC88">
        <v>7.3809581492068475</v>
      </c>
      <c r="AD88">
        <v>6.9448499999999989</v>
      </c>
      <c r="AE88">
        <v>12.557578799999998</v>
      </c>
      <c r="AF88">
        <v>0</v>
      </c>
      <c r="AG88">
        <v>0</v>
      </c>
      <c r="AH88">
        <v>35.648027999999996</v>
      </c>
      <c r="AI88">
        <v>0</v>
      </c>
      <c r="AJ88">
        <v>0</v>
      </c>
      <c r="AK88">
        <v>12.98869</v>
      </c>
      <c r="AL88">
        <v>21.247200000000007</v>
      </c>
      <c r="AM88">
        <v>2.6817120000000001</v>
      </c>
      <c r="AN88">
        <v>0</v>
      </c>
      <c r="AO88">
        <v>3.9578280000000001</v>
      </c>
      <c r="AP88">
        <v>3.38352967248718</v>
      </c>
      <c r="AQ88">
        <v>0</v>
      </c>
      <c r="AR88">
        <v>3.0844000000000009</v>
      </c>
      <c r="AS88">
        <v>2.5627499999999999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842.08754227386055</v>
      </c>
      <c r="DN88">
        <v>26.024059012144512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166.18304374375873</v>
      </c>
      <c r="L89">
        <v>65.234252257550409</v>
      </c>
      <c r="M89">
        <v>0</v>
      </c>
      <c r="N89">
        <v>29.997709224190594</v>
      </c>
      <c r="O89">
        <v>50.381528171361907</v>
      </c>
      <c r="P89">
        <v>69.036577389760296</v>
      </c>
      <c r="Q89">
        <v>5.2360336531093887</v>
      </c>
      <c r="R89">
        <v>10.767538770053473</v>
      </c>
      <c r="S89">
        <v>6.9048261616607771</v>
      </c>
      <c r="T89">
        <v>0</v>
      </c>
      <c r="U89">
        <v>292.41751587496924</v>
      </c>
      <c r="V89">
        <v>4.2395009230769229</v>
      </c>
      <c r="W89">
        <v>10.790658555040274</v>
      </c>
      <c r="X89">
        <v>24.980656358472704</v>
      </c>
      <c r="Y89">
        <v>0</v>
      </c>
      <c r="Z89">
        <v>0.27939999999999998</v>
      </c>
      <c r="AA89">
        <v>10.705230943060082</v>
      </c>
      <c r="AB89">
        <v>10.036104000000002</v>
      </c>
      <c r="AC89">
        <v>7.3809581492068475</v>
      </c>
      <c r="AD89">
        <v>6.9448499999999989</v>
      </c>
      <c r="AE89">
        <v>12.557578799999998</v>
      </c>
      <c r="AF89">
        <v>0</v>
      </c>
      <c r="AG89">
        <v>0</v>
      </c>
      <c r="AH89">
        <v>35.648027999999996</v>
      </c>
      <c r="AI89">
        <v>0</v>
      </c>
      <c r="AJ89">
        <v>0</v>
      </c>
      <c r="AK89">
        <v>12.98869</v>
      </c>
      <c r="AL89">
        <v>21.247200000000007</v>
      </c>
      <c r="AM89">
        <v>2.6817120000000001</v>
      </c>
      <c r="AN89">
        <v>0</v>
      </c>
      <c r="AO89">
        <v>3.9578280000000001</v>
      </c>
      <c r="AP89">
        <v>3.0907242200604053</v>
      </c>
      <c r="AQ89">
        <v>0</v>
      </c>
      <c r="AR89">
        <v>3.0844000000000009</v>
      </c>
      <c r="AS89">
        <v>2.5627499999999999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843.27478796342689</v>
      </c>
      <c r="DN89">
        <v>26.060507231905138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165.0285850063463</v>
      </c>
      <c r="L90">
        <v>65.234252257550409</v>
      </c>
      <c r="M90">
        <v>0</v>
      </c>
      <c r="N90">
        <v>29.997709224190594</v>
      </c>
      <c r="O90">
        <v>50.381528171361907</v>
      </c>
      <c r="P90">
        <v>69.036577389760296</v>
      </c>
      <c r="Q90">
        <v>5.0802952864394486</v>
      </c>
      <c r="R90">
        <v>10.767538770053473</v>
      </c>
      <c r="S90">
        <v>6.9070053265590934</v>
      </c>
      <c r="T90">
        <v>0</v>
      </c>
      <c r="U90">
        <v>292.41751587496924</v>
      </c>
      <c r="V90">
        <v>4.2395009230769229</v>
      </c>
      <c r="W90">
        <v>10.790658555040274</v>
      </c>
      <c r="X90">
        <v>24.980656358472704</v>
      </c>
      <c r="Y90">
        <v>0</v>
      </c>
      <c r="Z90">
        <v>3.3125664000000001</v>
      </c>
      <c r="AA90">
        <v>10.705230943060082</v>
      </c>
      <c r="AB90">
        <v>10.036104000000002</v>
      </c>
      <c r="AC90">
        <v>7.3809581492068475</v>
      </c>
      <c r="AD90">
        <v>7.0454999999999997</v>
      </c>
      <c r="AE90">
        <v>12.557578799999998</v>
      </c>
      <c r="AF90">
        <v>0</v>
      </c>
      <c r="AG90">
        <v>0</v>
      </c>
      <c r="AH90">
        <v>35.648027999999996</v>
      </c>
      <c r="AI90">
        <v>0</v>
      </c>
      <c r="AJ90">
        <v>0</v>
      </c>
      <c r="AK90">
        <v>12.98869</v>
      </c>
      <c r="AL90">
        <v>21.247200000000007</v>
      </c>
      <c r="AM90">
        <v>4.0144416000000005</v>
      </c>
      <c r="AN90">
        <v>0</v>
      </c>
      <c r="AO90">
        <v>3.9578280000000001</v>
      </c>
      <c r="AP90">
        <v>3.0907242200604053</v>
      </c>
      <c r="AQ90">
        <v>0</v>
      </c>
      <c r="AR90">
        <v>3.0844000000000009</v>
      </c>
      <c r="AS90">
        <v>2.5627499999999999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846.33919112462513</v>
      </c>
      <c r="DN90">
        <v>26.154632131522881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165.02683437709729</v>
      </c>
      <c r="L91">
        <v>65.234252257550409</v>
      </c>
      <c r="M91">
        <v>0</v>
      </c>
      <c r="N91">
        <v>29.997709224190594</v>
      </c>
      <c r="O91">
        <v>50.381528171361907</v>
      </c>
      <c r="P91">
        <v>69.036577389760296</v>
      </c>
      <c r="Q91">
        <v>5.0802952864394486</v>
      </c>
      <c r="R91">
        <v>10.767538770053473</v>
      </c>
      <c r="S91">
        <v>6.6993283149971043</v>
      </c>
      <c r="T91">
        <v>0</v>
      </c>
      <c r="U91">
        <v>292.41751587496924</v>
      </c>
      <c r="V91">
        <v>4.2395009230769229</v>
      </c>
      <c r="W91">
        <v>10.790658555040274</v>
      </c>
      <c r="X91">
        <v>24.980656358472704</v>
      </c>
      <c r="Y91">
        <v>0</v>
      </c>
      <c r="Z91">
        <v>3.3125664000000001</v>
      </c>
      <c r="AA91">
        <v>10.705230943060082</v>
      </c>
      <c r="AB91">
        <v>10.036104000000002</v>
      </c>
      <c r="AC91">
        <v>7.3809581492068475</v>
      </c>
      <c r="AD91">
        <v>7.0454999999999997</v>
      </c>
      <c r="AE91">
        <v>12.557578799999998</v>
      </c>
      <c r="AF91">
        <v>0</v>
      </c>
      <c r="AG91">
        <v>0</v>
      </c>
      <c r="AH91">
        <v>35.648027999999996</v>
      </c>
      <c r="AI91">
        <v>0</v>
      </c>
      <c r="AJ91">
        <v>0</v>
      </c>
      <c r="AK91">
        <v>12.98869</v>
      </c>
      <c r="AL91">
        <v>21.247200000000007</v>
      </c>
      <c r="AM91">
        <v>4.0144416000000005</v>
      </c>
      <c r="AN91">
        <v>0</v>
      </c>
      <c r="AO91">
        <v>3.9578280000000001</v>
      </c>
      <c r="AP91">
        <v>3.0907242200604053</v>
      </c>
      <c r="AQ91">
        <v>0</v>
      </c>
      <c r="AR91">
        <v>3.0844000000000009</v>
      </c>
      <c r="AS91">
        <v>2.5627499999999999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846.13600431648274</v>
      </c>
      <c r="DN91">
        <v>26.148391298854307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156.13181482382549</v>
      </c>
      <c r="L92">
        <v>65.234252257550409</v>
      </c>
      <c r="M92">
        <v>0</v>
      </c>
      <c r="N92">
        <v>29.997709224190594</v>
      </c>
      <c r="O92">
        <v>50.381528171361907</v>
      </c>
      <c r="P92">
        <v>69.036577389760296</v>
      </c>
      <c r="Q92">
        <v>5.0802952864394486</v>
      </c>
      <c r="R92">
        <v>10.767538770053473</v>
      </c>
      <c r="S92">
        <v>6.6993283149971043</v>
      </c>
      <c r="T92">
        <v>0</v>
      </c>
      <c r="U92">
        <v>292.41751587496924</v>
      </c>
      <c r="V92">
        <v>4.2395009230769229</v>
      </c>
      <c r="W92">
        <v>10.790658555040274</v>
      </c>
      <c r="X92">
        <v>24.980656358472704</v>
      </c>
      <c r="Y92">
        <v>0</v>
      </c>
      <c r="Z92">
        <v>3.3125664000000001</v>
      </c>
      <c r="AA92">
        <v>10.705230943060082</v>
      </c>
      <c r="AB92">
        <v>10.036104000000002</v>
      </c>
      <c r="AC92">
        <v>7.3809581492068475</v>
      </c>
      <c r="AD92">
        <v>7.0454999999999997</v>
      </c>
      <c r="AE92">
        <v>12.557578799999998</v>
      </c>
      <c r="AF92">
        <v>0</v>
      </c>
      <c r="AG92">
        <v>0</v>
      </c>
      <c r="AH92">
        <v>35.648027999999996</v>
      </c>
      <c r="AI92">
        <v>0</v>
      </c>
      <c r="AJ92">
        <v>0</v>
      </c>
      <c r="AK92">
        <v>12.98869</v>
      </c>
      <c r="AL92">
        <v>21.247200000000007</v>
      </c>
      <c r="AM92">
        <v>4.0144416000000005</v>
      </c>
      <c r="AN92">
        <v>0</v>
      </c>
      <c r="AO92">
        <v>3.9578280000000001</v>
      </c>
      <c r="AP92">
        <v>3.0907242200604053</v>
      </c>
      <c r="AQ92">
        <v>0</v>
      </c>
      <c r="AR92">
        <v>3.0844000000000009</v>
      </c>
      <c r="AS92">
        <v>2.5627499999999999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837.5060563535003</v>
      </c>
      <c r="DN92">
        <v>25.883319708564898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165.02737198083068</v>
      </c>
      <c r="L93">
        <v>65.234252257550409</v>
      </c>
      <c r="M93">
        <v>0</v>
      </c>
      <c r="N93">
        <v>29.997709224190594</v>
      </c>
      <c r="O93">
        <v>50.381528171361907</v>
      </c>
      <c r="P93">
        <v>69.036577389760296</v>
      </c>
      <c r="Q93">
        <v>5.0802952864394486</v>
      </c>
      <c r="R93">
        <v>10.767538770053473</v>
      </c>
      <c r="S93">
        <v>6.6993283149971043</v>
      </c>
      <c r="T93">
        <v>0</v>
      </c>
      <c r="U93">
        <v>292.41751587496924</v>
      </c>
      <c r="V93">
        <v>4.2395009230769229</v>
      </c>
      <c r="W93">
        <v>10.790658555040274</v>
      </c>
      <c r="X93">
        <v>24.980656358472704</v>
      </c>
      <c r="Y93">
        <v>0</v>
      </c>
      <c r="Z93">
        <v>1.6562832000000001</v>
      </c>
      <c r="AA93">
        <v>10.705230943060082</v>
      </c>
      <c r="AB93">
        <v>10.036104000000002</v>
      </c>
      <c r="AC93">
        <v>7.3809581492068475</v>
      </c>
      <c r="AD93">
        <v>7.0454999999999997</v>
      </c>
      <c r="AE93">
        <v>12.557578799999998</v>
      </c>
      <c r="AF93">
        <v>0</v>
      </c>
      <c r="AG93">
        <v>0</v>
      </c>
      <c r="AH93">
        <v>38.486399999999996</v>
      </c>
      <c r="AI93">
        <v>0</v>
      </c>
      <c r="AJ93">
        <v>0</v>
      </c>
      <c r="AK93">
        <v>12.98869</v>
      </c>
      <c r="AL93">
        <v>21.247200000000007</v>
      </c>
      <c r="AM93">
        <v>4.0144416000000005</v>
      </c>
      <c r="AN93">
        <v>0</v>
      </c>
      <c r="AO93">
        <v>4.7045879999999993</v>
      </c>
      <c r="AP93">
        <v>3.0907242200604053</v>
      </c>
      <c r="AQ93">
        <v>0</v>
      </c>
      <c r="AR93">
        <v>5.047200000000001</v>
      </c>
      <c r="AS93">
        <v>2.5627499999999999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849.90958982861139</v>
      </c>
      <c r="DN93">
        <v>26.26699219045911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165.0289896487489</v>
      </c>
      <c r="L94">
        <v>65.234252257550409</v>
      </c>
      <c r="M94">
        <v>0</v>
      </c>
      <c r="N94">
        <v>29.997709224190594</v>
      </c>
      <c r="O94">
        <v>50.381528171361907</v>
      </c>
      <c r="P94">
        <v>69.036577389760296</v>
      </c>
      <c r="Q94">
        <v>5.0802952864394486</v>
      </c>
      <c r="R94">
        <v>10.767538770053473</v>
      </c>
      <c r="S94">
        <v>6.6993283149971043</v>
      </c>
      <c r="T94">
        <v>0</v>
      </c>
      <c r="U94">
        <v>292.41751587496924</v>
      </c>
      <c r="V94">
        <v>4.2395009230769229</v>
      </c>
      <c r="W94">
        <v>10.790658555040274</v>
      </c>
      <c r="X94">
        <v>24.980656358472704</v>
      </c>
      <c r="Y94">
        <v>0</v>
      </c>
      <c r="Z94">
        <v>1.6562832000000001</v>
      </c>
      <c r="AA94">
        <v>10.705230943060082</v>
      </c>
      <c r="AB94">
        <v>10.036104000000002</v>
      </c>
      <c r="AC94">
        <v>7.3809581492068475</v>
      </c>
      <c r="AD94">
        <v>7.0454999999999997</v>
      </c>
      <c r="AE94">
        <v>12.557578799999998</v>
      </c>
      <c r="AF94">
        <v>0</v>
      </c>
      <c r="AG94">
        <v>0</v>
      </c>
      <c r="AH94">
        <v>38.486399999999996</v>
      </c>
      <c r="AI94">
        <v>0</v>
      </c>
      <c r="AJ94">
        <v>0</v>
      </c>
      <c r="AK94">
        <v>12.98869</v>
      </c>
      <c r="AL94">
        <v>21.247200000000007</v>
      </c>
      <c r="AM94">
        <v>4.0144416000000005</v>
      </c>
      <c r="AN94">
        <v>0</v>
      </c>
      <c r="AO94">
        <v>4.7045879999999993</v>
      </c>
      <c r="AP94">
        <v>3.0907242200604053</v>
      </c>
      <c r="AQ94">
        <v>0</v>
      </c>
      <c r="AR94">
        <v>5.047200000000001</v>
      </c>
      <c r="AS94">
        <v>2.5627499999999999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849.91115929595412</v>
      </c>
      <c r="DN94">
        <v>26.267040391034573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165.02723668166874</v>
      </c>
      <c r="L95">
        <v>65.234252257550409</v>
      </c>
      <c r="M95">
        <v>0</v>
      </c>
      <c r="N95">
        <v>29.997709224190594</v>
      </c>
      <c r="O95">
        <v>50.381528171361907</v>
      </c>
      <c r="P95">
        <v>69.036577389760296</v>
      </c>
      <c r="Q95">
        <v>5.0802952864394486</v>
      </c>
      <c r="R95">
        <v>10.767538770053473</v>
      </c>
      <c r="S95">
        <v>6.6993283149971043</v>
      </c>
      <c r="T95">
        <v>0</v>
      </c>
      <c r="U95">
        <v>292.41751587496924</v>
      </c>
      <c r="V95">
        <v>4.2395009230769229</v>
      </c>
      <c r="W95">
        <v>10.790658555040274</v>
      </c>
      <c r="X95">
        <v>24.980656358472704</v>
      </c>
      <c r="Y95">
        <v>0</v>
      </c>
      <c r="Z95">
        <v>0.27939999999999998</v>
      </c>
      <c r="AA95">
        <v>10.705230943060082</v>
      </c>
      <c r="AB95">
        <v>10.036104000000002</v>
      </c>
      <c r="AC95">
        <v>7.3809581492068475</v>
      </c>
      <c r="AD95">
        <v>6.9448499999999989</v>
      </c>
      <c r="AE95">
        <v>12.557578799999998</v>
      </c>
      <c r="AF95">
        <v>0</v>
      </c>
      <c r="AG95">
        <v>0</v>
      </c>
      <c r="AH95">
        <v>38.486399999999996</v>
      </c>
      <c r="AI95">
        <v>0</v>
      </c>
      <c r="AJ95">
        <v>0</v>
      </c>
      <c r="AK95">
        <v>12.98869</v>
      </c>
      <c r="AL95">
        <v>21.247200000000007</v>
      </c>
      <c r="AM95">
        <v>2.6817120000000001</v>
      </c>
      <c r="AN95">
        <v>0</v>
      </c>
      <c r="AO95">
        <v>4.7045879999999993</v>
      </c>
      <c r="AP95">
        <v>3.0907242200604053</v>
      </c>
      <c r="AQ95">
        <v>0</v>
      </c>
      <c r="AR95">
        <v>3.0844000000000009</v>
      </c>
      <c r="AS95">
        <v>2.5627499999999999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845.2786334790444</v>
      </c>
      <c r="DN95">
        <v>26.124750440864105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165.02717845612332</v>
      </c>
      <c r="L96">
        <v>65.234252257550409</v>
      </c>
      <c r="M96">
        <v>0</v>
      </c>
      <c r="N96">
        <v>29.997709224190594</v>
      </c>
      <c r="O96">
        <v>50.381528171361907</v>
      </c>
      <c r="P96">
        <v>69.036577389760296</v>
      </c>
      <c r="Q96">
        <v>5.0802952864394486</v>
      </c>
      <c r="R96">
        <v>10.767538770053473</v>
      </c>
      <c r="S96">
        <v>6.6993283149971043</v>
      </c>
      <c r="T96">
        <v>0</v>
      </c>
      <c r="U96">
        <v>292.41751587496924</v>
      </c>
      <c r="V96">
        <v>4.2395009230769229</v>
      </c>
      <c r="W96">
        <v>10.790658555040274</v>
      </c>
      <c r="X96">
        <v>24.980656358472704</v>
      </c>
      <c r="Y96">
        <v>0</v>
      </c>
      <c r="Z96">
        <v>0.27939999999999998</v>
      </c>
      <c r="AA96">
        <v>10.705230943060082</v>
      </c>
      <c r="AB96">
        <v>10.036104000000002</v>
      </c>
      <c r="AC96">
        <v>7.3809581492068475</v>
      </c>
      <c r="AD96">
        <v>6.9448499999999989</v>
      </c>
      <c r="AE96">
        <v>12.557578799999998</v>
      </c>
      <c r="AF96">
        <v>0</v>
      </c>
      <c r="AG96">
        <v>0</v>
      </c>
      <c r="AH96">
        <v>38.486399999999996</v>
      </c>
      <c r="AI96">
        <v>0</v>
      </c>
      <c r="AJ96">
        <v>0</v>
      </c>
      <c r="AK96">
        <v>12.98869</v>
      </c>
      <c r="AL96">
        <v>21.247200000000007</v>
      </c>
      <c r="AM96">
        <v>1.340856</v>
      </c>
      <c r="AN96">
        <v>0</v>
      </c>
      <c r="AO96">
        <v>4.7045879999999993</v>
      </c>
      <c r="AP96">
        <v>3.0907242200604053</v>
      </c>
      <c r="AQ96">
        <v>0</v>
      </c>
      <c r="AR96">
        <v>3.0844000000000009</v>
      </c>
      <c r="AS96">
        <v>2.5627499999999999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843.97767832855948</v>
      </c>
      <c r="DN96">
        <v>26.084791365803607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165.02711868350309</v>
      </c>
      <c r="L97">
        <v>65.234252257550409</v>
      </c>
      <c r="M97">
        <v>0</v>
      </c>
      <c r="N97">
        <v>29.997709224190594</v>
      </c>
      <c r="O97">
        <v>50.381528171361907</v>
      </c>
      <c r="P97">
        <v>69.036577389760296</v>
      </c>
      <c r="Q97">
        <v>5.0802952864394486</v>
      </c>
      <c r="R97">
        <v>10.767538770053473</v>
      </c>
      <c r="S97">
        <v>6.6993283149971043</v>
      </c>
      <c r="T97">
        <v>0</v>
      </c>
      <c r="U97">
        <v>292.41751587496924</v>
      </c>
      <c r="V97">
        <v>4.2395009230769229</v>
      </c>
      <c r="W97">
        <v>10.863079082255309</v>
      </c>
      <c r="X97">
        <v>24.980656358472704</v>
      </c>
      <c r="Y97">
        <v>0</v>
      </c>
      <c r="Z97">
        <v>0.27939999999999998</v>
      </c>
      <c r="AA97">
        <v>10.705230943060082</v>
      </c>
      <c r="AB97">
        <v>10.036104000000002</v>
      </c>
      <c r="AC97">
        <v>7.3809581492068475</v>
      </c>
      <c r="AD97">
        <v>6.9448499999999989</v>
      </c>
      <c r="AE97">
        <v>12.557578799999998</v>
      </c>
      <c r="AF97">
        <v>0</v>
      </c>
      <c r="AG97">
        <v>0</v>
      </c>
      <c r="AH97">
        <v>38.486399999999996</v>
      </c>
      <c r="AI97">
        <v>0</v>
      </c>
      <c r="AJ97">
        <v>0</v>
      </c>
      <c r="AK97">
        <v>12.98869</v>
      </c>
      <c r="AL97">
        <v>21.247200000000007</v>
      </c>
      <c r="AM97">
        <v>1.08352</v>
      </c>
      <c r="AN97">
        <v>0</v>
      </c>
      <c r="AO97">
        <v>4.7045879999999993</v>
      </c>
      <c r="AP97">
        <v>3.0907242200604053</v>
      </c>
      <c r="AQ97">
        <v>0</v>
      </c>
      <c r="AR97">
        <v>3.9256000000000002</v>
      </c>
      <c r="AS97">
        <v>2.5627499999999999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844.61409405637482</v>
      </c>
      <c r="DN97">
        <v>26.104600392583201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165.02903761915059</v>
      </c>
      <c r="L98">
        <v>65.234252257550409</v>
      </c>
      <c r="M98">
        <v>0</v>
      </c>
      <c r="N98">
        <v>29.997709224190594</v>
      </c>
      <c r="O98">
        <v>50.381528171361907</v>
      </c>
      <c r="P98">
        <v>69.036577389760296</v>
      </c>
      <c r="Q98">
        <v>5.0802952864394486</v>
      </c>
      <c r="R98">
        <v>10.767538770053473</v>
      </c>
      <c r="S98">
        <v>6.6993283149971043</v>
      </c>
      <c r="T98">
        <v>0</v>
      </c>
      <c r="U98">
        <v>292.41751587496924</v>
      </c>
      <c r="V98">
        <v>4.2395009230769229</v>
      </c>
      <c r="W98">
        <v>10.863079082255309</v>
      </c>
      <c r="X98">
        <v>24.980656358472704</v>
      </c>
      <c r="Y98">
        <v>0</v>
      </c>
      <c r="Z98">
        <v>0.27939999999999998</v>
      </c>
      <c r="AA98">
        <v>10.705230943060082</v>
      </c>
      <c r="AB98">
        <v>10.036104000000002</v>
      </c>
      <c r="AC98">
        <v>7.3809581492068475</v>
      </c>
      <c r="AD98">
        <v>6.9448499999999989</v>
      </c>
      <c r="AE98">
        <v>12.557578799999998</v>
      </c>
      <c r="AF98">
        <v>0</v>
      </c>
      <c r="AG98">
        <v>0</v>
      </c>
      <c r="AH98">
        <v>38.486399999999996</v>
      </c>
      <c r="AI98">
        <v>0</v>
      </c>
      <c r="AJ98">
        <v>0</v>
      </c>
      <c r="AK98">
        <v>12.98869</v>
      </c>
      <c r="AL98">
        <v>21.247200000000007</v>
      </c>
      <c r="AM98">
        <v>1.0158</v>
      </c>
      <c r="AN98">
        <v>0</v>
      </c>
      <c r="AO98">
        <v>4.7045879999999993</v>
      </c>
      <c r="AP98">
        <v>3.0907242200604053</v>
      </c>
      <c r="AQ98">
        <v>0</v>
      </c>
      <c r="AR98">
        <v>4.2060000000000004</v>
      </c>
      <c r="AS98">
        <v>2.5627499999999999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844.82229807096485</v>
      </c>
      <c r="DN98">
        <v>26.110995313640583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2.847836560023381</v>
      </c>
      <c r="L99">
        <f t="shared" si="2"/>
        <v>0.97182269838329538</v>
      </c>
      <c r="M99">
        <f t="shared" si="2"/>
        <v>0</v>
      </c>
      <c r="N99">
        <f t="shared" si="2"/>
        <v>0.72001556473481976</v>
      </c>
      <c r="O99">
        <f t="shared" si="2"/>
        <v>1.208483771857872</v>
      </c>
      <c r="P99">
        <f t="shared" si="2"/>
        <v>1.6566810866710922</v>
      </c>
      <c r="Q99">
        <f t="shared" si="2"/>
        <v>8.416477777435806E-2</v>
      </c>
      <c r="R99">
        <f t="shared" si="2"/>
        <v>0.18623785159704728</v>
      </c>
      <c r="S99">
        <f t="shared" si="2"/>
        <v>0.11428379059576727</v>
      </c>
      <c r="T99">
        <f t="shared" si="2"/>
        <v>0</v>
      </c>
      <c r="U99">
        <f t="shared" si="2"/>
        <v>7.018020380999249</v>
      </c>
      <c r="V99">
        <f t="shared" si="2"/>
        <v>6.4733026690159401E-2</v>
      </c>
      <c r="W99">
        <f t="shared" si="2"/>
        <v>0.20723977542782346</v>
      </c>
      <c r="X99">
        <f t="shared" si="2"/>
        <v>0.48048497591999079</v>
      </c>
      <c r="Y99">
        <f t="shared" si="2"/>
        <v>0</v>
      </c>
      <c r="Z99">
        <f t="shared" si="2"/>
        <v>3.8769404300000053E-2</v>
      </c>
      <c r="AA99">
        <f t="shared" si="2"/>
        <v>0.1103578645092478</v>
      </c>
      <c r="AB99">
        <f t="shared" si="2"/>
        <v>0.18571024900000022</v>
      </c>
      <c r="AC99">
        <f t="shared" si="2"/>
        <v>0.11495422750714618</v>
      </c>
      <c r="AD99">
        <f t="shared" si="2"/>
        <v>0.17648977499999952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0.81362655000000017</v>
      </c>
      <c r="AI99">
        <f t="shared" si="2"/>
        <v>0</v>
      </c>
      <c r="AJ99">
        <f t="shared" si="2"/>
        <v>0</v>
      </c>
      <c r="AK99">
        <f t="shared" si="2"/>
        <v>0.31172855999999982</v>
      </c>
      <c r="AL99">
        <f t="shared" si="2"/>
        <v>0.50771955000000057</v>
      </c>
      <c r="AM99">
        <f t="shared" si="2"/>
        <v>1.6924582399999995E-2</v>
      </c>
      <c r="AN99">
        <f t="shared" si="2"/>
        <v>0</v>
      </c>
      <c r="AO99">
        <f t="shared" si="2"/>
        <v>0.10389298500000005</v>
      </c>
      <c r="AP99">
        <f t="shared" si="2"/>
        <v>2.565301102650137E-2</v>
      </c>
      <c r="AQ99">
        <f t="shared" si="2"/>
        <v>0</v>
      </c>
      <c r="AR99">
        <f t="shared" si="2"/>
        <v>0.10339750000000002</v>
      </c>
      <c r="AS99">
        <f t="shared" si="2"/>
        <v>7.1244449999999904E-2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17.889286317392656</v>
      </c>
      <c r="DN99">
        <f t="shared" si="3"/>
        <v>0.55256854322510485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327.76871168973156</v>
      </c>
      <c r="M3">
        <v>28.085978118327404</v>
      </c>
      <c r="N3">
        <v>36.239613064896119</v>
      </c>
      <c r="O3">
        <v>0</v>
      </c>
      <c r="P3">
        <v>42.745219357723585</v>
      </c>
      <c r="Q3">
        <v>2.6184335434782611</v>
      </c>
      <c r="R3">
        <v>0</v>
      </c>
      <c r="S3">
        <v>3.8745949779591835</v>
      </c>
      <c r="T3">
        <v>0</v>
      </c>
      <c r="U3">
        <v>64.243007875953722</v>
      </c>
      <c r="V3">
        <v>0</v>
      </c>
      <c r="W3">
        <v>1.0759656918943097</v>
      </c>
      <c r="X3">
        <v>12.368784437291897</v>
      </c>
      <c r="Y3">
        <v>0</v>
      </c>
      <c r="Z3">
        <v>2.0108250000000001</v>
      </c>
      <c r="AA3">
        <v>12.929271077146669</v>
      </c>
      <c r="AB3">
        <v>12.12276</v>
      </c>
      <c r="AC3">
        <v>8.9169460386367216</v>
      </c>
      <c r="AD3">
        <v>10.943100000000001</v>
      </c>
      <c r="AE3">
        <v>15.166195200000001</v>
      </c>
      <c r="AF3">
        <v>5.4449999999999994</v>
      </c>
      <c r="AG3">
        <v>12.189041280000001</v>
      </c>
      <c r="AH3">
        <v>43.058028000000014</v>
      </c>
      <c r="AI3">
        <v>0</v>
      </c>
      <c r="AJ3">
        <v>0</v>
      </c>
      <c r="AK3">
        <v>15.688789999999999</v>
      </c>
      <c r="AL3">
        <v>0</v>
      </c>
      <c r="AM3">
        <v>0</v>
      </c>
      <c r="AN3">
        <v>1.07128</v>
      </c>
      <c r="AO3">
        <v>4.9609560000000021</v>
      </c>
      <c r="AP3">
        <v>0</v>
      </c>
      <c r="AQ3">
        <v>13.917599999999998</v>
      </c>
      <c r="AR3">
        <v>14.902800000000003</v>
      </c>
      <c r="AS3">
        <v>10.069880000000001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681.41616610878418</v>
      </c>
      <c r="DN3">
        <v>20.996615244255182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5.1227169947113262</v>
      </c>
      <c r="L4">
        <v>327.77156696329251</v>
      </c>
      <c r="M4">
        <v>28.231530961232078</v>
      </c>
      <c r="N4">
        <v>36.239613064896119</v>
      </c>
      <c r="O4">
        <v>0</v>
      </c>
      <c r="P4">
        <v>42.745219357723585</v>
      </c>
      <c r="Q4">
        <v>2.6184335434782611</v>
      </c>
      <c r="R4">
        <v>0</v>
      </c>
      <c r="S4">
        <v>3.8745949779591835</v>
      </c>
      <c r="T4">
        <v>0</v>
      </c>
      <c r="U4">
        <v>64.243007875953722</v>
      </c>
      <c r="V4">
        <v>0</v>
      </c>
      <c r="W4">
        <v>1.0759656918943097</v>
      </c>
      <c r="X4">
        <v>10.001885927152319</v>
      </c>
      <c r="Y4">
        <v>0</v>
      </c>
      <c r="Z4">
        <v>2.0108250000000001</v>
      </c>
      <c r="AA4">
        <v>8.6195140514311159</v>
      </c>
      <c r="AB4">
        <v>12.12276</v>
      </c>
      <c r="AC4">
        <v>8.9169460386367216</v>
      </c>
      <c r="AD4">
        <v>10.943100000000001</v>
      </c>
      <c r="AE4">
        <v>15.166195200000001</v>
      </c>
      <c r="AF4">
        <v>5.4449999999999994</v>
      </c>
      <c r="AG4">
        <v>12.189041280000001</v>
      </c>
      <c r="AH4">
        <v>43.058028000000014</v>
      </c>
      <c r="AI4">
        <v>0</v>
      </c>
      <c r="AJ4">
        <v>0</v>
      </c>
      <c r="AK4">
        <v>15.688789999999999</v>
      </c>
      <c r="AL4">
        <v>0</v>
      </c>
      <c r="AM4">
        <v>0</v>
      </c>
      <c r="AN4">
        <v>1.07128</v>
      </c>
      <c r="AO4">
        <v>4.9609560000000021</v>
      </c>
      <c r="AP4">
        <v>0</v>
      </c>
      <c r="AQ4">
        <v>13.917599999999998</v>
      </c>
      <c r="AR4">
        <v>14.902800000000003</v>
      </c>
      <c r="AS4">
        <v>10.069880000000001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680.0609020626033</v>
      </c>
      <c r="DN4">
        <v>20.946348865757827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5.1227217882369143</v>
      </c>
      <c r="L5">
        <v>327.77156696329251</v>
      </c>
      <c r="M5">
        <v>28.231530961232078</v>
      </c>
      <c r="N5">
        <v>36.239613064896119</v>
      </c>
      <c r="O5">
        <v>0</v>
      </c>
      <c r="P5">
        <v>42.745219357723585</v>
      </c>
      <c r="Q5">
        <v>3.3408287999999997</v>
      </c>
      <c r="R5">
        <v>3.7624923774818666</v>
      </c>
      <c r="S5">
        <v>3.8745949779591835</v>
      </c>
      <c r="T5">
        <v>0</v>
      </c>
      <c r="U5">
        <v>64.243007875953722</v>
      </c>
      <c r="V5">
        <v>0</v>
      </c>
      <c r="W5">
        <v>1.0759656918943097</v>
      </c>
      <c r="X5">
        <v>10.001885927152319</v>
      </c>
      <c r="Y5">
        <v>0</v>
      </c>
      <c r="Z5">
        <v>2.0108250000000001</v>
      </c>
      <c r="AA5">
        <v>8.6195140514311159</v>
      </c>
      <c r="AB5">
        <v>12.12276</v>
      </c>
      <c r="AC5">
        <v>5.9386400000000004</v>
      </c>
      <c r="AD5">
        <v>10.943100000000001</v>
      </c>
      <c r="AE5">
        <v>15.166195200000001</v>
      </c>
      <c r="AF5">
        <v>5.4449999999999994</v>
      </c>
      <c r="AG5">
        <v>12.189041280000001</v>
      </c>
      <c r="AH5">
        <v>43.058028000000014</v>
      </c>
      <c r="AI5">
        <v>0</v>
      </c>
      <c r="AJ5">
        <v>0</v>
      </c>
      <c r="AK5">
        <v>15.688789999999999</v>
      </c>
      <c r="AL5">
        <v>0</v>
      </c>
      <c r="AM5">
        <v>0</v>
      </c>
      <c r="AN5">
        <v>1.07128</v>
      </c>
      <c r="AO5">
        <v>4.9609560000000021</v>
      </c>
      <c r="AP5">
        <v>0</v>
      </c>
      <c r="AQ5">
        <v>13.917599999999998</v>
      </c>
      <c r="AR5">
        <v>2.7096000000000009</v>
      </c>
      <c r="AS5">
        <v>10.069880000000001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669.69274958904032</v>
      </c>
      <c r="DN5">
        <v>20.627887728213359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5.1227169947113262</v>
      </c>
      <c r="L6">
        <v>327.77156696329251</v>
      </c>
      <c r="M6">
        <v>28.231530961232078</v>
      </c>
      <c r="N6">
        <v>36.239613064896119</v>
      </c>
      <c r="O6">
        <v>0</v>
      </c>
      <c r="P6">
        <v>42.745219357723585</v>
      </c>
      <c r="Q6">
        <v>3.3408287999999997</v>
      </c>
      <c r="R6">
        <v>3.7624923774818666</v>
      </c>
      <c r="S6">
        <v>3.8745949779591835</v>
      </c>
      <c r="T6">
        <v>0</v>
      </c>
      <c r="U6">
        <v>64.243007875953722</v>
      </c>
      <c r="V6">
        <v>0</v>
      </c>
      <c r="W6">
        <v>1.0759656918943097</v>
      </c>
      <c r="X6">
        <v>10.001885927152319</v>
      </c>
      <c r="Y6">
        <v>0</v>
      </c>
      <c r="Z6">
        <v>2.0108250000000001</v>
      </c>
      <c r="AA6">
        <v>8.6195140514311159</v>
      </c>
      <c r="AB6">
        <v>12.12276</v>
      </c>
      <c r="AC6">
        <v>5.9386400000000004</v>
      </c>
      <c r="AD6">
        <v>10.943100000000001</v>
      </c>
      <c r="AE6">
        <v>15.166195200000001</v>
      </c>
      <c r="AF6">
        <v>5.4449999999999994</v>
      </c>
      <c r="AG6">
        <v>12.189041280000001</v>
      </c>
      <c r="AH6">
        <v>43.058028000000014</v>
      </c>
      <c r="AI6">
        <v>0</v>
      </c>
      <c r="AJ6">
        <v>0</v>
      </c>
      <c r="AK6">
        <v>15.688789999999999</v>
      </c>
      <c r="AL6">
        <v>0</v>
      </c>
      <c r="AM6">
        <v>0</v>
      </c>
      <c r="AN6">
        <v>1.07128</v>
      </c>
      <c r="AO6">
        <v>4.9609560000000021</v>
      </c>
      <c r="AP6">
        <v>0</v>
      </c>
      <c r="AQ6">
        <v>13.917599999999998</v>
      </c>
      <c r="AR6">
        <v>2.7096000000000009</v>
      </c>
      <c r="AS6">
        <v>10.069880000000001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669.69274494102046</v>
      </c>
      <c r="DN6">
        <v>20.62788758270765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5.1227217882369143</v>
      </c>
      <c r="L7">
        <v>327.76388538715088</v>
      </c>
      <c r="M7">
        <v>28.231530961232078</v>
      </c>
      <c r="N7">
        <v>36.239613064896119</v>
      </c>
      <c r="O7">
        <v>0</v>
      </c>
      <c r="P7">
        <v>42.745219357723585</v>
      </c>
      <c r="Q7">
        <v>3.626790606271777</v>
      </c>
      <c r="R7">
        <v>5.4443466728646133</v>
      </c>
      <c r="S7">
        <v>4.183241407407408</v>
      </c>
      <c r="T7">
        <v>0</v>
      </c>
      <c r="U7">
        <v>64.243007875953722</v>
      </c>
      <c r="V7">
        <v>0</v>
      </c>
      <c r="W7">
        <v>1.0759656918943097</v>
      </c>
      <c r="X7">
        <v>10.001885927152319</v>
      </c>
      <c r="Y7">
        <v>0</v>
      </c>
      <c r="Z7">
        <v>2.0108250000000001</v>
      </c>
      <c r="AA7">
        <v>8.6195140514311159</v>
      </c>
      <c r="AB7">
        <v>12.12276</v>
      </c>
      <c r="AC7">
        <v>5.9386400000000004</v>
      </c>
      <c r="AD7">
        <v>10.943100000000001</v>
      </c>
      <c r="AE7">
        <v>15.166195200000001</v>
      </c>
      <c r="AF7">
        <v>5.4449999999999994</v>
      </c>
      <c r="AG7">
        <v>12.189041280000001</v>
      </c>
      <c r="AH7">
        <v>43.058028000000014</v>
      </c>
      <c r="AI7">
        <v>0</v>
      </c>
      <c r="AJ7">
        <v>0</v>
      </c>
      <c r="AK7">
        <v>15.688789999999999</v>
      </c>
      <c r="AL7">
        <v>0</v>
      </c>
      <c r="AM7">
        <v>0</v>
      </c>
      <c r="AN7">
        <v>1.07128</v>
      </c>
      <c r="AO7">
        <v>4.9609560000000021</v>
      </c>
      <c r="AP7">
        <v>0</v>
      </c>
      <c r="AQ7">
        <v>13.917599999999998</v>
      </c>
      <c r="AR7">
        <v>2.7096000000000009</v>
      </c>
      <c r="AS7">
        <v>3.0952500000000005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665.12713549675152</v>
      </c>
      <c r="DN7">
        <v>20.487652775463303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5.1227169947113262</v>
      </c>
      <c r="L8">
        <v>327.76388538715088</v>
      </c>
      <c r="M8">
        <v>28.231530961232078</v>
      </c>
      <c r="N8">
        <v>36.239613064896119</v>
      </c>
      <c r="O8">
        <v>0</v>
      </c>
      <c r="P8">
        <v>42.745219357723585</v>
      </c>
      <c r="Q8">
        <v>3.626790606271777</v>
      </c>
      <c r="R8">
        <v>5.4443466728646133</v>
      </c>
      <c r="S8">
        <v>4.183241407407408</v>
      </c>
      <c r="T8">
        <v>0</v>
      </c>
      <c r="U8">
        <v>64.243007875953722</v>
      </c>
      <c r="V8">
        <v>0</v>
      </c>
      <c r="W8">
        <v>1.0034482758620691</v>
      </c>
      <c r="X8">
        <v>10.00251607492312</v>
      </c>
      <c r="Y8">
        <v>0</v>
      </c>
      <c r="Z8">
        <v>2.0108250000000001</v>
      </c>
      <c r="AA8">
        <v>4.2894005485360642</v>
      </c>
      <c r="AB8">
        <v>12.12276</v>
      </c>
      <c r="AC8">
        <v>5.9386400000000004</v>
      </c>
      <c r="AD8">
        <v>10.943100000000001</v>
      </c>
      <c r="AE8">
        <v>15.166195200000001</v>
      </c>
      <c r="AF8">
        <v>5.4449999999999994</v>
      </c>
      <c r="AG8">
        <v>12.189041280000001</v>
      </c>
      <c r="AH8">
        <v>43.058028000000014</v>
      </c>
      <c r="AI8">
        <v>0</v>
      </c>
      <c r="AJ8">
        <v>0</v>
      </c>
      <c r="AK8">
        <v>15.688789999999999</v>
      </c>
      <c r="AL8">
        <v>0</v>
      </c>
      <c r="AM8">
        <v>0</v>
      </c>
      <c r="AN8">
        <v>1.07128</v>
      </c>
      <c r="AO8">
        <v>4.9609560000000021</v>
      </c>
      <c r="AP8">
        <v>0</v>
      </c>
      <c r="AQ8">
        <v>13.917599999999998</v>
      </c>
      <c r="AR8">
        <v>2.7096000000000009</v>
      </c>
      <c r="AS8">
        <v>1.6508000000000003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659.45525448517094</v>
      </c>
      <c r="DN8">
        <v>20.313078222361856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5.1225489842810656</v>
      </c>
      <c r="L9">
        <v>327.76388538715088</v>
      </c>
      <c r="M9">
        <v>28.231530961232078</v>
      </c>
      <c r="N9">
        <v>36.239613064896119</v>
      </c>
      <c r="O9">
        <v>0</v>
      </c>
      <c r="P9">
        <v>42.745219357723585</v>
      </c>
      <c r="Q9">
        <v>3.6192877159090906</v>
      </c>
      <c r="R9">
        <v>5.3386401835405559</v>
      </c>
      <c r="S9">
        <v>4.154138108066971</v>
      </c>
      <c r="T9">
        <v>0</v>
      </c>
      <c r="U9">
        <v>64.243007875953722</v>
      </c>
      <c r="V9">
        <v>0</v>
      </c>
      <c r="W9">
        <v>1.0034482758620691</v>
      </c>
      <c r="X9">
        <v>10.00251607492312</v>
      </c>
      <c r="Y9">
        <v>0</v>
      </c>
      <c r="Z9">
        <v>2.0108250000000001</v>
      </c>
      <c r="AA9">
        <v>4.2894005485360642</v>
      </c>
      <c r="AB9">
        <v>12.12276</v>
      </c>
      <c r="AC9">
        <v>5.9386400000000004</v>
      </c>
      <c r="AD9">
        <v>10.943100000000001</v>
      </c>
      <c r="AE9">
        <v>15.166195200000001</v>
      </c>
      <c r="AF9">
        <v>2.7224999999999997</v>
      </c>
      <c r="AG9">
        <v>12.189041280000001</v>
      </c>
      <c r="AH9">
        <v>43.058028000000014</v>
      </c>
      <c r="AI9">
        <v>0</v>
      </c>
      <c r="AJ9">
        <v>0</v>
      </c>
      <c r="AK9">
        <v>15.688789999999999</v>
      </c>
      <c r="AL9">
        <v>0</v>
      </c>
      <c r="AM9">
        <v>0</v>
      </c>
      <c r="AN9">
        <v>1.07128</v>
      </c>
      <c r="AO9">
        <v>4.9609560000000021</v>
      </c>
      <c r="AP9">
        <v>0</v>
      </c>
      <c r="AQ9">
        <v>13.917599999999998</v>
      </c>
      <c r="AR9">
        <v>2.7096000000000009</v>
      </c>
      <c r="AS9">
        <v>1.6508000000000003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656.67565021520716</v>
      </c>
      <c r="DN9">
        <v>20.227701802868072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5.1226940781469725</v>
      </c>
      <c r="L10">
        <v>327.76388538715088</v>
      </c>
      <c r="M10">
        <v>28.231530961232078</v>
      </c>
      <c r="N10">
        <v>36.239613064896119</v>
      </c>
      <c r="O10">
        <v>0</v>
      </c>
      <c r="P10">
        <v>42.745219357723585</v>
      </c>
      <c r="Q10">
        <v>3.6192877159090906</v>
      </c>
      <c r="R10">
        <v>5.3386401835405559</v>
      </c>
      <c r="S10">
        <v>4.154138108066971</v>
      </c>
      <c r="T10">
        <v>0</v>
      </c>
      <c r="U10">
        <v>64.243007875953722</v>
      </c>
      <c r="V10">
        <v>0</v>
      </c>
      <c r="W10">
        <v>1.0034482758620691</v>
      </c>
      <c r="X10">
        <v>10.00251607492312</v>
      </c>
      <c r="Y10">
        <v>0</v>
      </c>
      <c r="Z10">
        <v>2.0108250000000001</v>
      </c>
      <c r="AA10">
        <v>4.2894005485360642</v>
      </c>
      <c r="AB10">
        <v>12.12276</v>
      </c>
      <c r="AC10">
        <v>5.9386400000000004</v>
      </c>
      <c r="AD10">
        <v>10.943100000000001</v>
      </c>
      <c r="AE10">
        <v>15.166195200000001</v>
      </c>
      <c r="AF10">
        <v>2.7224999999999997</v>
      </c>
      <c r="AG10">
        <v>12.189041280000001</v>
      </c>
      <c r="AH10">
        <v>43.058028000000014</v>
      </c>
      <c r="AI10">
        <v>0</v>
      </c>
      <c r="AJ10">
        <v>0</v>
      </c>
      <c r="AK10">
        <v>15.688789999999999</v>
      </c>
      <c r="AL10">
        <v>0</v>
      </c>
      <c r="AM10">
        <v>0</v>
      </c>
      <c r="AN10">
        <v>1.07128</v>
      </c>
      <c r="AO10">
        <v>4.9609560000000021</v>
      </c>
      <c r="AP10">
        <v>0</v>
      </c>
      <c r="AQ10">
        <v>13.917599999999998</v>
      </c>
      <c r="AR10">
        <v>2.7096000000000009</v>
      </c>
      <c r="AS10">
        <v>1.6508000000000003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656.67579098443127</v>
      </c>
      <c r="DN10">
        <v>20.227706127509794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5.1331278004617413</v>
      </c>
      <c r="L11">
        <v>327.76388538715088</v>
      </c>
      <c r="M11">
        <v>28.231530961232078</v>
      </c>
      <c r="N11">
        <v>36.239613064896119</v>
      </c>
      <c r="O11">
        <v>0</v>
      </c>
      <c r="P11">
        <v>42.745219357723585</v>
      </c>
      <c r="Q11">
        <v>3.6192877159090906</v>
      </c>
      <c r="R11">
        <v>5.3386401835405559</v>
      </c>
      <c r="S11">
        <v>4.154138108066971</v>
      </c>
      <c r="T11">
        <v>0</v>
      </c>
      <c r="U11">
        <v>64.243007875953722</v>
      </c>
      <c r="V11">
        <v>0</v>
      </c>
      <c r="W11">
        <v>1.0034482758620691</v>
      </c>
      <c r="X11">
        <v>10.00251607492312</v>
      </c>
      <c r="Y11">
        <v>0</v>
      </c>
      <c r="Z11">
        <v>2.0108250000000001</v>
      </c>
      <c r="AA11">
        <v>4.2894005485360642</v>
      </c>
      <c r="AB11">
        <v>12.12276</v>
      </c>
      <c r="AC11">
        <v>5.9386400000000004</v>
      </c>
      <c r="AD11">
        <v>10.943100000000001</v>
      </c>
      <c r="AE11">
        <v>15.166195200000001</v>
      </c>
      <c r="AF11">
        <v>2.7224999999999997</v>
      </c>
      <c r="AG11">
        <v>12.189041280000001</v>
      </c>
      <c r="AH11">
        <v>40.67560000000001</v>
      </c>
      <c r="AI11">
        <v>0</v>
      </c>
      <c r="AJ11">
        <v>0</v>
      </c>
      <c r="AK11">
        <v>15.688789999999999</v>
      </c>
      <c r="AL11">
        <v>0</v>
      </c>
      <c r="AM11">
        <v>0</v>
      </c>
      <c r="AN11">
        <v>1.07128</v>
      </c>
      <c r="AO11">
        <v>4.9609560000000021</v>
      </c>
      <c r="AP11">
        <v>0</v>
      </c>
      <c r="AQ11">
        <v>13.917599999999998</v>
      </c>
      <c r="AR11">
        <v>2.7096000000000009</v>
      </c>
      <c r="AS11">
        <v>1.6508000000000003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654.3744821593873</v>
      </c>
      <c r="DN11">
        <v>20.157020674868573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5.1432704917969723</v>
      </c>
      <c r="L12">
        <v>327.76388538715088</v>
      </c>
      <c r="M12">
        <v>28.231530961232078</v>
      </c>
      <c r="N12">
        <v>36.239613064896119</v>
      </c>
      <c r="O12">
        <v>0</v>
      </c>
      <c r="P12">
        <v>42.745219357723585</v>
      </c>
      <c r="Q12">
        <v>3.6192877159090906</v>
      </c>
      <c r="R12">
        <v>5.3386401835405559</v>
      </c>
      <c r="S12">
        <v>4.154138108066971</v>
      </c>
      <c r="T12">
        <v>0</v>
      </c>
      <c r="U12">
        <v>64.243007875953722</v>
      </c>
      <c r="V12">
        <v>0</v>
      </c>
      <c r="W12">
        <v>1.0034482758620691</v>
      </c>
      <c r="X12">
        <v>10.00251607492312</v>
      </c>
      <c r="Y12">
        <v>0</v>
      </c>
      <c r="Z12">
        <v>2.0108250000000001</v>
      </c>
      <c r="AA12">
        <v>4.2894005485360642</v>
      </c>
      <c r="AB12">
        <v>12.12276</v>
      </c>
      <c r="AC12">
        <v>5.9386400000000004</v>
      </c>
      <c r="AD12">
        <v>10.943100000000001</v>
      </c>
      <c r="AE12">
        <v>15.166195200000001</v>
      </c>
      <c r="AF12">
        <v>2.7224999999999997</v>
      </c>
      <c r="AG12">
        <v>12.189041280000001</v>
      </c>
      <c r="AH12">
        <v>40.67560000000001</v>
      </c>
      <c r="AI12">
        <v>0</v>
      </c>
      <c r="AJ12">
        <v>0</v>
      </c>
      <c r="AK12">
        <v>15.688789999999999</v>
      </c>
      <c r="AL12">
        <v>0</v>
      </c>
      <c r="AM12">
        <v>0</v>
      </c>
      <c r="AN12">
        <v>1.07128</v>
      </c>
      <c r="AO12">
        <v>4.9609560000000021</v>
      </c>
      <c r="AP12">
        <v>0</v>
      </c>
      <c r="AQ12">
        <v>13.917599999999998</v>
      </c>
      <c r="AR12">
        <v>2.7096000000000009</v>
      </c>
      <c r="AS12">
        <v>1.6508000000000003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654.38432259435478</v>
      </c>
      <c r="DN12">
        <v>20.157322931236305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5.1331278004617413</v>
      </c>
      <c r="L13">
        <v>327.76388538715088</v>
      </c>
      <c r="M13">
        <v>28.231530961232078</v>
      </c>
      <c r="N13">
        <v>36.239613064896119</v>
      </c>
      <c r="O13">
        <v>0</v>
      </c>
      <c r="P13">
        <v>42.745219357723585</v>
      </c>
      <c r="Q13">
        <v>3.6192877159090906</v>
      </c>
      <c r="R13">
        <v>6.5163758990291267</v>
      </c>
      <c r="S13">
        <v>4.154138108066971</v>
      </c>
      <c r="T13">
        <v>0</v>
      </c>
      <c r="U13">
        <v>64.243007875953722</v>
      </c>
      <c r="V13">
        <v>0</v>
      </c>
      <c r="W13">
        <v>1.0034482758620691</v>
      </c>
      <c r="X13">
        <v>10.00251607492312</v>
      </c>
      <c r="Y13">
        <v>0</v>
      </c>
      <c r="Z13">
        <v>2.0108250000000001</v>
      </c>
      <c r="AA13">
        <v>4.2894005485360642</v>
      </c>
      <c r="AB13">
        <v>12.12276</v>
      </c>
      <c r="AC13">
        <v>5.9386400000000004</v>
      </c>
      <c r="AD13">
        <v>10.943100000000001</v>
      </c>
      <c r="AE13">
        <v>15.166195200000001</v>
      </c>
      <c r="AF13">
        <v>2.7224999999999997</v>
      </c>
      <c r="AG13">
        <v>12.189041280000001</v>
      </c>
      <c r="AH13">
        <v>40.67560000000001</v>
      </c>
      <c r="AI13">
        <v>0</v>
      </c>
      <c r="AJ13">
        <v>0</v>
      </c>
      <c r="AK13">
        <v>15.688789999999999</v>
      </c>
      <c r="AL13">
        <v>0</v>
      </c>
      <c r="AM13">
        <v>0</v>
      </c>
      <c r="AN13">
        <v>1.07128</v>
      </c>
      <c r="AO13">
        <v>4.9609560000000021</v>
      </c>
      <c r="AP13">
        <v>0</v>
      </c>
      <c r="AQ13">
        <v>11.597999999999997</v>
      </c>
      <c r="AR13">
        <v>2.7096000000000009</v>
      </c>
      <c r="AS13">
        <v>1.6508000000000003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653.26664514399795</v>
      </c>
      <c r="DN13">
        <v>20.122993405746499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5.1432704917969723</v>
      </c>
      <c r="L14">
        <v>327.76388538715088</v>
      </c>
      <c r="M14">
        <v>28.231530961232078</v>
      </c>
      <c r="N14">
        <v>36.239613064896119</v>
      </c>
      <c r="O14">
        <v>0</v>
      </c>
      <c r="P14">
        <v>42.745219357723585</v>
      </c>
      <c r="Q14">
        <v>3.6192877159090906</v>
      </c>
      <c r="R14">
        <v>6.5163758990291267</v>
      </c>
      <c r="S14">
        <v>4.154138108066971</v>
      </c>
      <c r="T14">
        <v>0</v>
      </c>
      <c r="U14">
        <v>64.243007875953722</v>
      </c>
      <c r="V14">
        <v>0</v>
      </c>
      <c r="W14">
        <v>1.0034482758620691</v>
      </c>
      <c r="X14">
        <v>10.00251607492312</v>
      </c>
      <c r="Y14">
        <v>0</v>
      </c>
      <c r="Z14">
        <v>2.0108250000000001</v>
      </c>
      <c r="AA14">
        <v>4.2894005485360642</v>
      </c>
      <c r="AB14">
        <v>12.12276</v>
      </c>
      <c r="AC14">
        <v>5.9386400000000004</v>
      </c>
      <c r="AD14">
        <v>10.943100000000001</v>
      </c>
      <c r="AE14">
        <v>15.166195200000001</v>
      </c>
      <c r="AF14">
        <v>2.7224999999999997</v>
      </c>
      <c r="AG14">
        <v>12.189041280000001</v>
      </c>
      <c r="AH14">
        <v>40.67560000000001</v>
      </c>
      <c r="AI14">
        <v>0</v>
      </c>
      <c r="AJ14">
        <v>0</v>
      </c>
      <c r="AK14">
        <v>15.688789999999999</v>
      </c>
      <c r="AL14">
        <v>0</v>
      </c>
      <c r="AM14">
        <v>0</v>
      </c>
      <c r="AN14">
        <v>1.07128</v>
      </c>
      <c r="AO14">
        <v>4.9609560000000021</v>
      </c>
      <c r="AP14">
        <v>0</v>
      </c>
      <c r="AQ14">
        <v>9.2783999999999978</v>
      </c>
      <c r="AR14">
        <v>2.7096000000000009</v>
      </c>
      <c r="AS14">
        <v>1.6508000000000003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651.02600965896545</v>
      </c>
      <c r="DN14">
        <v>20.054171582114225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5.1432813632995806</v>
      </c>
      <c r="L15">
        <v>327.76388538715088</v>
      </c>
      <c r="M15">
        <v>28.231530961232078</v>
      </c>
      <c r="N15">
        <v>36.239613064896119</v>
      </c>
      <c r="O15">
        <v>0</v>
      </c>
      <c r="P15">
        <v>42.745219357723585</v>
      </c>
      <c r="Q15">
        <v>3.6192877159090906</v>
      </c>
      <c r="R15">
        <v>6.5163758990291267</v>
      </c>
      <c r="S15">
        <v>4.154138108066971</v>
      </c>
      <c r="T15">
        <v>0</v>
      </c>
      <c r="U15">
        <v>64.243007875953722</v>
      </c>
      <c r="V15">
        <v>0</v>
      </c>
      <c r="W15">
        <v>1.0034482758620691</v>
      </c>
      <c r="X15">
        <v>10.00251607492312</v>
      </c>
      <c r="Y15">
        <v>0</v>
      </c>
      <c r="Z15">
        <v>2.0108250000000001</v>
      </c>
      <c r="AA15">
        <v>4.2894005485360642</v>
      </c>
      <c r="AB15">
        <v>12.12276</v>
      </c>
      <c r="AC15">
        <v>5.9386400000000004</v>
      </c>
      <c r="AD15">
        <v>10.943100000000001</v>
      </c>
      <c r="AE15">
        <v>15.166195200000001</v>
      </c>
      <c r="AF15">
        <v>2.7224999999999997</v>
      </c>
      <c r="AG15">
        <v>12.189041280000001</v>
      </c>
      <c r="AH15">
        <v>40.67560000000001</v>
      </c>
      <c r="AI15">
        <v>0</v>
      </c>
      <c r="AJ15">
        <v>0</v>
      </c>
      <c r="AK15">
        <v>15.688789999999999</v>
      </c>
      <c r="AL15">
        <v>0</v>
      </c>
      <c r="AM15">
        <v>0</v>
      </c>
      <c r="AN15">
        <v>1.07128</v>
      </c>
      <c r="AO15">
        <v>4.9609560000000021</v>
      </c>
      <c r="AP15">
        <v>0</v>
      </c>
      <c r="AQ15">
        <v>9.2783999999999978</v>
      </c>
      <c r="AR15">
        <v>2.7096000000000009</v>
      </c>
      <c r="AS15">
        <v>1.6508000000000003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651.02602021508403</v>
      </c>
      <c r="DN15">
        <v>20.05417189749819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5.1434248707570731</v>
      </c>
      <c r="L16">
        <v>327.76388538715088</v>
      </c>
      <c r="M16">
        <v>28.231530961232078</v>
      </c>
      <c r="N16">
        <v>36.239613064896119</v>
      </c>
      <c r="O16">
        <v>0</v>
      </c>
      <c r="P16">
        <v>42.745219357723585</v>
      </c>
      <c r="Q16">
        <v>3.6192877159090906</v>
      </c>
      <c r="R16">
        <v>6.5163758990291267</v>
      </c>
      <c r="S16">
        <v>4.154138108066971</v>
      </c>
      <c r="T16">
        <v>0</v>
      </c>
      <c r="U16">
        <v>64.243007875953722</v>
      </c>
      <c r="V16">
        <v>0</v>
      </c>
      <c r="W16">
        <v>1.0034482758620691</v>
      </c>
      <c r="X16">
        <v>10.00251607492312</v>
      </c>
      <c r="Y16">
        <v>0</v>
      </c>
      <c r="Z16">
        <v>2.0108250000000001</v>
      </c>
      <c r="AA16">
        <v>4.2894005485360642</v>
      </c>
      <c r="AB16">
        <v>12.12276</v>
      </c>
      <c r="AC16">
        <v>5.9386400000000004</v>
      </c>
      <c r="AD16">
        <v>10.943100000000001</v>
      </c>
      <c r="AE16">
        <v>15.166195200000001</v>
      </c>
      <c r="AF16">
        <v>2.7224999999999997</v>
      </c>
      <c r="AG16">
        <v>12.189041280000001</v>
      </c>
      <c r="AH16">
        <v>40.67560000000001</v>
      </c>
      <c r="AI16">
        <v>0</v>
      </c>
      <c r="AJ16">
        <v>0</v>
      </c>
      <c r="AK16">
        <v>15.688789999999999</v>
      </c>
      <c r="AL16">
        <v>0</v>
      </c>
      <c r="AM16">
        <v>0</v>
      </c>
      <c r="AN16">
        <v>1.07128</v>
      </c>
      <c r="AO16">
        <v>4.9609560000000021</v>
      </c>
      <c r="AP16">
        <v>0</v>
      </c>
      <c r="AQ16">
        <v>9.2783999999999978</v>
      </c>
      <c r="AR16">
        <v>14.902800000000003</v>
      </c>
      <c r="AS16">
        <v>1.6508000000000003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662.85600214232511</v>
      </c>
      <c r="DN16">
        <v>20.417533477714624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5.1432813632995806</v>
      </c>
      <c r="L17">
        <v>327.76388538715088</v>
      </c>
      <c r="M17">
        <v>28.231530961232078</v>
      </c>
      <c r="N17">
        <v>36.239613064896119</v>
      </c>
      <c r="O17">
        <v>0</v>
      </c>
      <c r="P17">
        <v>42.745219357723585</v>
      </c>
      <c r="Q17">
        <v>3.6192877159090906</v>
      </c>
      <c r="R17">
        <v>6.5163758990291267</v>
      </c>
      <c r="S17">
        <v>4.154138108066971</v>
      </c>
      <c r="T17">
        <v>0</v>
      </c>
      <c r="U17">
        <v>64.243007875953722</v>
      </c>
      <c r="V17">
        <v>0</v>
      </c>
      <c r="W17">
        <v>1.0034482758620691</v>
      </c>
      <c r="X17">
        <v>10.00251607492312</v>
      </c>
      <c r="Y17">
        <v>0</v>
      </c>
      <c r="Z17">
        <v>2.0108250000000001</v>
      </c>
      <c r="AA17">
        <v>4.2894005485360642</v>
      </c>
      <c r="AB17">
        <v>12.12276</v>
      </c>
      <c r="AC17">
        <v>5.9386400000000004</v>
      </c>
      <c r="AD17">
        <v>10.943100000000001</v>
      </c>
      <c r="AE17">
        <v>15.166195200000001</v>
      </c>
      <c r="AF17">
        <v>2.7224999999999997</v>
      </c>
      <c r="AG17">
        <v>12.189041280000001</v>
      </c>
      <c r="AH17">
        <v>40.67560000000001</v>
      </c>
      <c r="AI17">
        <v>0</v>
      </c>
      <c r="AJ17">
        <v>0</v>
      </c>
      <c r="AK17">
        <v>15.688789999999999</v>
      </c>
      <c r="AL17">
        <v>0</v>
      </c>
      <c r="AM17">
        <v>0</v>
      </c>
      <c r="AN17">
        <v>1.07128</v>
      </c>
      <c r="AO17">
        <v>4.9609560000000021</v>
      </c>
      <c r="AP17">
        <v>0</v>
      </c>
      <c r="AQ17">
        <v>9.2783999999999978</v>
      </c>
      <c r="AR17">
        <v>14.902800000000003</v>
      </c>
      <c r="AS17">
        <v>1.6508000000000003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662.85586291644267</v>
      </c>
      <c r="DN17">
        <v>20.417529196139494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5.1434248707570731</v>
      </c>
      <c r="L18">
        <v>327.76388538715088</v>
      </c>
      <c r="M18">
        <v>28.231530961232078</v>
      </c>
      <c r="N18">
        <v>36.239613064896119</v>
      </c>
      <c r="O18">
        <v>0</v>
      </c>
      <c r="P18">
        <v>42.745219357723585</v>
      </c>
      <c r="Q18">
        <v>3.6192877159090906</v>
      </c>
      <c r="R18">
        <v>6.5163758990291267</v>
      </c>
      <c r="S18">
        <v>4.154138108066971</v>
      </c>
      <c r="T18">
        <v>0</v>
      </c>
      <c r="U18">
        <v>64.243007875953722</v>
      </c>
      <c r="V18">
        <v>0</v>
      </c>
      <c r="W18">
        <v>1.0034482758620691</v>
      </c>
      <c r="X18">
        <v>10.00251607492312</v>
      </c>
      <c r="Y18">
        <v>0</v>
      </c>
      <c r="Z18">
        <v>2.0108250000000001</v>
      </c>
      <c r="AA18">
        <v>4.2894005485360642</v>
      </c>
      <c r="AB18">
        <v>12.12276</v>
      </c>
      <c r="AC18">
        <v>5.9386400000000004</v>
      </c>
      <c r="AD18">
        <v>10.943100000000001</v>
      </c>
      <c r="AE18">
        <v>15.166195200000001</v>
      </c>
      <c r="AF18">
        <v>2.7224999999999997</v>
      </c>
      <c r="AG18">
        <v>12.189041280000001</v>
      </c>
      <c r="AH18">
        <v>40.67560000000001</v>
      </c>
      <c r="AI18">
        <v>0</v>
      </c>
      <c r="AJ18">
        <v>0</v>
      </c>
      <c r="AK18">
        <v>15.688789999999999</v>
      </c>
      <c r="AL18">
        <v>0</v>
      </c>
      <c r="AM18">
        <v>0</v>
      </c>
      <c r="AN18">
        <v>1.07128</v>
      </c>
      <c r="AO18">
        <v>4.9609560000000021</v>
      </c>
      <c r="AP18">
        <v>0</v>
      </c>
      <c r="AQ18">
        <v>9.2783999999999978</v>
      </c>
      <c r="AR18">
        <v>2.7096000000000009</v>
      </c>
      <c r="AS18">
        <v>1.6508000000000003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651.02615944096647</v>
      </c>
      <c r="DN18">
        <v>20.05417617907332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5.1432813632995806</v>
      </c>
      <c r="L19">
        <v>327.76388538715088</v>
      </c>
      <c r="M19">
        <v>28.231530961232078</v>
      </c>
      <c r="N19">
        <v>36.239613064896119</v>
      </c>
      <c r="O19">
        <v>0</v>
      </c>
      <c r="P19">
        <v>42.745219357723585</v>
      </c>
      <c r="Q19">
        <v>3.6192877159090906</v>
      </c>
      <c r="R19">
        <v>5.3386401835405559</v>
      </c>
      <c r="S19">
        <v>4.154138108066971</v>
      </c>
      <c r="T19">
        <v>0</v>
      </c>
      <c r="U19">
        <v>64.243007875953722</v>
      </c>
      <c r="V19">
        <v>0</v>
      </c>
      <c r="W19">
        <v>1.0034482758620691</v>
      </c>
      <c r="X19">
        <v>10.00251607492312</v>
      </c>
      <c r="Y19">
        <v>0</v>
      </c>
      <c r="Z19">
        <v>2.0108250000000001</v>
      </c>
      <c r="AA19">
        <v>4.2894005485360642</v>
      </c>
      <c r="AB19">
        <v>10.225000000000001</v>
      </c>
      <c r="AC19">
        <v>5.9386400000000004</v>
      </c>
      <c r="AD19">
        <v>10.943100000000001</v>
      </c>
      <c r="AE19">
        <v>15.166195200000001</v>
      </c>
      <c r="AF19">
        <v>2.7224999999999997</v>
      </c>
      <c r="AG19">
        <v>12.189041280000001</v>
      </c>
      <c r="AH19">
        <v>40.67560000000001</v>
      </c>
      <c r="AI19">
        <v>0</v>
      </c>
      <c r="AJ19">
        <v>0</v>
      </c>
      <c r="AK19">
        <v>15.688789999999999</v>
      </c>
      <c r="AL19">
        <v>0</v>
      </c>
      <c r="AM19">
        <v>0</v>
      </c>
      <c r="AN19">
        <v>1.07128</v>
      </c>
      <c r="AO19">
        <v>4.9609560000000021</v>
      </c>
      <c r="AP19">
        <v>0</v>
      </c>
      <c r="AQ19">
        <v>5.1224500000000006</v>
      </c>
      <c r="AR19">
        <v>2.7096000000000009</v>
      </c>
      <c r="AS19">
        <v>1.6508000000000003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644.01007199856792</v>
      </c>
      <c r="DN19">
        <v>19.83867439852574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5.1434248707570731</v>
      </c>
      <c r="L20">
        <v>327.76388538715088</v>
      </c>
      <c r="M20">
        <v>28.231530961232078</v>
      </c>
      <c r="N20">
        <v>36.239613064896119</v>
      </c>
      <c r="O20">
        <v>0</v>
      </c>
      <c r="P20">
        <v>42.745219357723585</v>
      </c>
      <c r="Q20">
        <v>3.6192877159090906</v>
      </c>
      <c r="R20">
        <v>5.3386401835405559</v>
      </c>
      <c r="S20">
        <v>4.154138108066971</v>
      </c>
      <c r="T20">
        <v>0</v>
      </c>
      <c r="U20">
        <v>64.243007875953722</v>
      </c>
      <c r="V20">
        <v>0</v>
      </c>
      <c r="W20">
        <v>1.0034482758620691</v>
      </c>
      <c r="X20">
        <v>10.00251607492312</v>
      </c>
      <c r="Y20">
        <v>0</v>
      </c>
      <c r="Z20">
        <v>2.0108250000000001</v>
      </c>
      <c r="AA20">
        <v>4.2894005485360642</v>
      </c>
      <c r="AB20">
        <v>10.225000000000001</v>
      </c>
      <c r="AC20">
        <v>5.9386400000000004</v>
      </c>
      <c r="AD20">
        <v>10.943100000000001</v>
      </c>
      <c r="AE20">
        <v>15.166195200000001</v>
      </c>
      <c r="AF20">
        <v>2.7224999999999997</v>
      </c>
      <c r="AG20">
        <v>12.189041280000001</v>
      </c>
      <c r="AH20">
        <v>40.67560000000001</v>
      </c>
      <c r="AI20">
        <v>0</v>
      </c>
      <c r="AJ20">
        <v>0</v>
      </c>
      <c r="AK20">
        <v>15.688789999999999</v>
      </c>
      <c r="AL20">
        <v>0</v>
      </c>
      <c r="AM20">
        <v>0</v>
      </c>
      <c r="AN20">
        <v>1.07128</v>
      </c>
      <c r="AO20">
        <v>4.9609560000000021</v>
      </c>
      <c r="AP20">
        <v>0</v>
      </c>
      <c r="AQ20">
        <v>5.1224500000000006</v>
      </c>
      <c r="AR20">
        <v>2.7096000000000009</v>
      </c>
      <c r="AS20">
        <v>1.6508000000000003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644.01021122445036</v>
      </c>
      <c r="DN20">
        <v>19.838678680100877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5.1432813632995806</v>
      </c>
      <c r="L21">
        <v>324.67441425512209</v>
      </c>
      <c r="M21">
        <v>28.231530961232078</v>
      </c>
      <c r="N21">
        <v>36.239613064896119</v>
      </c>
      <c r="O21">
        <v>0</v>
      </c>
      <c r="P21">
        <v>42.745219357723585</v>
      </c>
      <c r="Q21">
        <v>3.6192877159090906</v>
      </c>
      <c r="R21">
        <v>5.3386401835405559</v>
      </c>
      <c r="S21">
        <v>4.154138108066971</v>
      </c>
      <c r="T21">
        <v>0</v>
      </c>
      <c r="U21">
        <v>64.243007875953722</v>
      </c>
      <c r="V21">
        <v>0</v>
      </c>
      <c r="W21">
        <v>0</v>
      </c>
      <c r="X21">
        <v>10.00251607492312</v>
      </c>
      <c r="Y21">
        <v>0</v>
      </c>
      <c r="Z21">
        <v>2.0108250000000001</v>
      </c>
      <c r="AA21">
        <v>4.2894005485360642</v>
      </c>
      <c r="AB21">
        <v>10.225000000000001</v>
      </c>
      <c r="AC21">
        <v>5.9386400000000004</v>
      </c>
      <c r="AD21">
        <v>8.3897099999999991</v>
      </c>
      <c r="AE21">
        <v>15.166195200000001</v>
      </c>
      <c r="AF21">
        <v>2.7224999999999997</v>
      </c>
      <c r="AG21">
        <v>12.189041280000001</v>
      </c>
      <c r="AH21">
        <v>40.67560000000001</v>
      </c>
      <c r="AI21">
        <v>0</v>
      </c>
      <c r="AJ21">
        <v>0</v>
      </c>
      <c r="AK21">
        <v>15.688789999999999</v>
      </c>
      <c r="AL21">
        <v>0</v>
      </c>
      <c r="AM21">
        <v>0</v>
      </c>
      <c r="AN21">
        <v>1.07128</v>
      </c>
      <c r="AO21">
        <v>4.9609560000000021</v>
      </c>
      <c r="AP21">
        <v>0</v>
      </c>
      <c r="AQ21">
        <v>5.1224500000000006</v>
      </c>
      <c r="AR21">
        <v>2.7096000000000009</v>
      </c>
      <c r="AS21">
        <v>1.6508000000000003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637.56533467673046</v>
      </c>
      <c r="DN21">
        <v>19.63710231247255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5.1434248707570731</v>
      </c>
      <c r="L22">
        <v>324.67441425512209</v>
      </c>
      <c r="M22">
        <v>28.231530961232078</v>
      </c>
      <c r="N22">
        <v>36.239613064896119</v>
      </c>
      <c r="O22">
        <v>0</v>
      </c>
      <c r="P22">
        <v>42.745219357723585</v>
      </c>
      <c r="Q22">
        <v>3.6192877159090906</v>
      </c>
      <c r="R22">
        <v>5.3386401835405559</v>
      </c>
      <c r="S22">
        <v>4.154138108066971</v>
      </c>
      <c r="T22">
        <v>0</v>
      </c>
      <c r="U22">
        <v>64.243007875953722</v>
      </c>
      <c r="V22">
        <v>0</v>
      </c>
      <c r="W22">
        <v>0</v>
      </c>
      <c r="X22">
        <v>10.00251607492312</v>
      </c>
      <c r="Y22">
        <v>0</v>
      </c>
      <c r="Z22">
        <v>2.0108250000000001</v>
      </c>
      <c r="AA22">
        <v>3.5381496050071495</v>
      </c>
      <c r="AB22">
        <v>10.225000000000001</v>
      </c>
      <c r="AC22">
        <v>5.9386400000000004</v>
      </c>
      <c r="AD22">
        <v>8.3897099999999991</v>
      </c>
      <c r="AE22">
        <v>15.166195200000001</v>
      </c>
      <c r="AF22">
        <v>2.7224999999999997</v>
      </c>
      <c r="AG22">
        <v>12.189041280000001</v>
      </c>
      <c r="AH22">
        <v>40.239790000000006</v>
      </c>
      <c r="AI22">
        <v>0</v>
      </c>
      <c r="AJ22">
        <v>0</v>
      </c>
      <c r="AK22">
        <v>15.688789999999999</v>
      </c>
      <c r="AL22">
        <v>0</v>
      </c>
      <c r="AM22">
        <v>0</v>
      </c>
      <c r="AN22">
        <v>1.07128</v>
      </c>
      <c r="AO22">
        <v>4.9609560000000021</v>
      </c>
      <c r="AP22">
        <v>0</v>
      </c>
      <c r="AQ22">
        <v>5.1224500000000006</v>
      </c>
      <c r="AR22">
        <v>2.7096000000000009</v>
      </c>
      <c r="AS22">
        <v>1.6508000000000003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636.4138044299425</v>
      </c>
      <c r="DN22">
        <v>19.601715123188931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5.1329303010758602</v>
      </c>
      <c r="L23">
        <v>324.67122067579857</v>
      </c>
      <c r="M23">
        <v>28.231530961232078</v>
      </c>
      <c r="N23">
        <v>36.239613064896119</v>
      </c>
      <c r="O23">
        <v>0</v>
      </c>
      <c r="P23">
        <v>42.745219357723585</v>
      </c>
      <c r="Q23">
        <v>3.6079268826619968</v>
      </c>
      <c r="R23">
        <v>2.5971763055062165</v>
      </c>
      <c r="S23">
        <v>3.8373394723825229</v>
      </c>
      <c r="T23">
        <v>0</v>
      </c>
      <c r="U23">
        <v>64.243007875953722</v>
      </c>
      <c r="V23">
        <v>0</v>
      </c>
      <c r="W23">
        <v>0</v>
      </c>
      <c r="X23">
        <v>10.105954710651385</v>
      </c>
      <c r="Y23">
        <v>0</v>
      </c>
      <c r="Z23">
        <v>2.0108250000000001</v>
      </c>
      <c r="AA23">
        <v>0</v>
      </c>
      <c r="AB23">
        <v>10.225000000000001</v>
      </c>
      <c r="AC23">
        <v>5.9386400000000004</v>
      </c>
      <c r="AD23">
        <v>8.3897099999999991</v>
      </c>
      <c r="AE23">
        <v>15.166195200000001</v>
      </c>
      <c r="AF23">
        <v>2.7224999999999997</v>
      </c>
      <c r="AG23">
        <v>12.189041280000001</v>
      </c>
      <c r="AH23">
        <v>40.239790000000006</v>
      </c>
      <c r="AI23">
        <v>0</v>
      </c>
      <c r="AJ23">
        <v>0</v>
      </c>
      <c r="AK23">
        <v>15.688789999999999</v>
      </c>
      <c r="AL23">
        <v>0</v>
      </c>
      <c r="AM23">
        <v>0</v>
      </c>
      <c r="AN23">
        <v>1.07128</v>
      </c>
      <c r="AO23">
        <v>4.9609560000000021</v>
      </c>
      <c r="AP23">
        <v>0</v>
      </c>
      <c r="AQ23">
        <v>5.1224500000000006</v>
      </c>
      <c r="AR23">
        <v>2.7096000000000009</v>
      </c>
      <c r="AS23">
        <v>1.6508000000000003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630.08973793326857</v>
      </c>
      <c r="DN23">
        <v>19.407759154613309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5.1329553029219186</v>
      </c>
      <c r="L24">
        <v>324.67122067579857</v>
      </c>
      <c r="M24">
        <v>28.231530961232078</v>
      </c>
      <c r="N24">
        <v>36.239613064896119</v>
      </c>
      <c r="O24">
        <v>0</v>
      </c>
      <c r="P24">
        <v>42.745219357723585</v>
      </c>
      <c r="Q24">
        <v>3.6079268826619968</v>
      </c>
      <c r="R24">
        <v>2.5971763055062165</v>
      </c>
      <c r="S24">
        <v>3.8373394723825229</v>
      </c>
      <c r="T24">
        <v>0</v>
      </c>
      <c r="U24">
        <v>64.243007875953722</v>
      </c>
      <c r="V24">
        <v>0</v>
      </c>
      <c r="W24">
        <v>0</v>
      </c>
      <c r="X24">
        <v>10.105954710651385</v>
      </c>
      <c r="Y24">
        <v>0</v>
      </c>
      <c r="Z24">
        <v>2.0108250000000001</v>
      </c>
      <c r="AA24">
        <v>0</v>
      </c>
      <c r="AB24">
        <v>10.225000000000001</v>
      </c>
      <c r="AC24">
        <v>5.9386400000000004</v>
      </c>
      <c r="AD24">
        <v>8.3897099999999991</v>
      </c>
      <c r="AE24">
        <v>15.166195200000001</v>
      </c>
      <c r="AF24">
        <v>2.7224999999999997</v>
      </c>
      <c r="AG24">
        <v>12.189041280000001</v>
      </c>
      <c r="AH24">
        <v>40.239790000000006</v>
      </c>
      <c r="AI24">
        <v>0</v>
      </c>
      <c r="AJ24">
        <v>0</v>
      </c>
      <c r="AK24">
        <v>15.688789999999999</v>
      </c>
      <c r="AL24">
        <v>0</v>
      </c>
      <c r="AM24">
        <v>0</v>
      </c>
      <c r="AN24">
        <v>1.07128</v>
      </c>
      <c r="AO24">
        <v>4.9609560000000021</v>
      </c>
      <c r="AP24">
        <v>0</v>
      </c>
      <c r="AQ24">
        <v>4.6391999999999989</v>
      </c>
      <c r="AR24">
        <v>2.7096000000000009</v>
      </c>
      <c r="AS24">
        <v>3.0952500000000005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631.02231853818739</v>
      </c>
      <c r="DN24">
        <v>19.436403551540508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5.1329396815693196</v>
      </c>
      <c r="L25">
        <v>324.67122067579857</v>
      </c>
      <c r="M25">
        <v>28.231530961232078</v>
      </c>
      <c r="N25">
        <v>36.239613064896119</v>
      </c>
      <c r="O25">
        <v>0</v>
      </c>
      <c r="P25">
        <v>42.745219357723585</v>
      </c>
      <c r="Q25">
        <v>3.6079268826619968</v>
      </c>
      <c r="R25">
        <v>3.6873441027221361</v>
      </c>
      <c r="S25">
        <v>3.8373394723825229</v>
      </c>
      <c r="T25">
        <v>0</v>
      </c>
      <c r="U25">
        <v>64.243007875953722</v>
      </c>
      <c r="V25">
        <v>0</v>
      </c>
      <c r="W25">
        <v>0</v>
      </c>
      <c r="X25">
        <v>9.3908894343249418</v>
      </c>
      <c r="Y25">
        <v>0</v>
      </c>
      <c r="Z25">
        <v>2.0108250000000001</v>
      </c>
      <c r="AA25">
        <v>0</v>
      </c>
      <c r="AB25">
        <v>10.225000000000001</v>
      </c>
      <c r="AC25">
        <v>5.9386400000000004</v>
      </c>
      <c r="AD25">
        <v>8.3897099999999991</v>
      </c>
      <c r="AE25">
        <v>15.166195200000001</v>
      </c>
      <c r="AF25">
        <v>2.7224999999999997</v>
      </c>
      <c r="AG25">
        <v>12.189041280000001</v>
      </c>
      <c r="AH25">
        <v>40.239790000000006</v>
      </c>
      <c r="AI25">
        <v>0</v>
      </c>
      <c r="AJ25">
        <v>0</v>
      </c>
      <c r="AK25">
        <v>15.688789999999999</v>
      </c>
      <c r="AL25">
        <v>0</v>
      </c>
      <c r="AM25">
        <v>0</v>
      </c>
      <c r="AN25">
        <v>1.07128</v>
      </c>
      <c r="AO25">
        <v>4.9609560000000021</v>
      </c>
      <c r="AP25">
        <v>0</v>
      </c>
      <c r="AQ25">
        <v>4.6391999999999989</v>
      </c>
      <c r="AR25">
        <v>2.7096000000000009</v>
      </c>
      <c r="AS25">
        <v>1.6508000000000003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629.98732499031883</v>
      </c>
      <c r="DN25">
        <v>19.402033998946017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5.1329303561643833</v>
      </c>
      <c r="L26">
        <v>324.67122067579857</v>
      </c>
      <c r="M26">
        <v>28.231530961232078</v>
      </c>
      <c r="N26">
        <v>36.239613064896119</v>
      </c>
      <c r="O26">
        <v>0</v>
      </c>
      <c r="P26">
        <v>42.745219357723585</v>
      </c>
      <c r="Q26">
        <v>3.0803755866666669</v>
      </c>
      <c r="R26">
        <v>3.6873441027221361</v>
      </c>
      <c r="S26">
        <v>3.8373394723825229</v>
      </c>
      <c r="T26">
        <v>0</v>
      </c>
      <c r="U26">
        <v>64.243007875953722</v>
      </c>
      <c r="V26">
        <v>0</v>
      </c>
      <c r="W26">
        <v>0</v>
      </c>
      <c r="X26">
        <v>10.003799200168384</v>
      </c>
      <c r="Y26">
        <v>0</v>
      </c>
      <c r="Z26">
        <v>2.0108250000000001</v>
      </c>
      <c r="AA26">
        <v>0</v>
      </c>
      <c r="AB26">
        <v>10.225000000000001</v>
      </c>
      <c r="AC26">
        <v>5.9386400000000004</v>
      </c>
      <c r="AD26">
        <v>8.3897099999999991</v>
      </c>
      <c r="AE26">
        <v>15.166195200000001</v>
      </c>
      <c r="AF26">
        <v>2.7224999999999997</v>
      </c>
      <c r="AG26">
        <v>12.189041280000001</v>
      </c>
      <c r="AH26">
        <v>40.239790000000006</v>
      </c>
      <c r="AI26">
        <v>0</v>
      </c>
      <c r="AJ26">
        <v>0</v>
      </c>
      <c r="AK26">
        <v>15.688789999999999</v>
      </c>
      <c r="AL26">
        <v>0</v>
      </c>
      <c r="AM26">
        <v>0</v>
      </c>
      <c r="AN26">
        <v>1.07128</v>
      </c>
      <c r="AO26">
        <v>4.9609560000000021</v>
      </c>
      <c r="AP26">
        <v>0</v>
      </c>
      <c r="AQ26">
        <v>4.6391999999999989</v>
      </c>
      <c r="AR26">
        <v>2.7096000000000009</v>
      </c>
      <c r="AS26">
        <v>1.6508000000000003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630.06798560367315</v>
      </c>
      <c r="DN26">
        <v>19.406722530034784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400.00429876410527</v>
      </c>
      <c r="M27">
        <v>28.231530961232078</v>
      </c>
      <c r="N27">
        <v>36.239613064896119</v>
      </c>
      <c r="O27">
        <v>0</v>
      </c>
      <c r="P27">
        <v>42.745219357723585</v>
      </c>
      <c r="Q27">
        <v>0.96917956228956215</v>
      </c>
      <c r="R27">
        <v>0.4638056962025317</v>
      </c>
      <c r="S27">
        <v>1.4116260651289012</v>
      </c>
      <c r="T27">
        <v>0</v>
      </c>
      <c r="U27">
        <v>64.243007875953722</v>
      </c>
      <c r="V27">
        <v>0</v>
      </c>
      <c r="W27">
        <v>0</v>
      </c>
      <c r="X27">
        <v>10.003799200168384</v>
      </c>
      <c r="Y27">
        <v>0</v>
      </c>
      <c r="Z27">
        <v>2.0108250000000001</v>
      </c>
      <c r="AA27">
        <v>0</v>
      </c>
      <c r="AB27">
        <v>10.225000000000001</v>
      </c>
      <c r="AC27">
        <v>5.9386400000000004</v>
      </c>
      <c r="AD27">
        <v>8.3897099999999991</v>
      </c>
      <c r="AE27">
        <v>15.166195200000001</v>
      </c>
      <c r="AF27">
        <v>2.7224999999999997</v>
      </c>
      <c r="AG27">
        <v>12.189041280000001</v>
      </c>
      <c r="AH27">
        <v>40.239790000000006</v>
      </c>
      <c r="AI27">
        <v>0</v>
      </c>
      <c r="AJ27">
        <v>0</v>
      </c>
      <c r="AK27">
        <v>15.688789999999999</v>
      </c>
      <c r="AL27">
        <v>0</v>
      </c>
      <c r="AM27">
        <v>0</v>
      </c>
      <c r="AN27">
        <v>1.07128</v>
      </c>
      <c r="AO27">
        <v>4.9609560000000021</v>
      </c>
      <c r="AP27">
        <v>0</v>
      </c>
      <c r="AQ27">
        <v>4.6391999999999989</v>
      </c>
      <c r="AR27">
        <v>2.0322000000000005</v>
      </c>
      <c r="AS27">
        <v>1.6508000000000003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689.98976865360771</v>
      </c>
      <c r="DN27">
        <v>21.247239374092224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9.4103811989795911</v>
      </c>
      <c r="L28">
        <v>499.99713678577905</v>
      </c>
      <c r="M28">
        <v>28.231530961232078</v>
      </c>
      <c r="N28">
        <v>36.239613064896119</v>
      </c>
      <c r="O28">
        <v>0</v>
      </c>
      <c r="P28">
        <v>42.745219357723585</v>
      </c>
      <c r="Q28">
        <v>0</v>
      </c>
      <c r="R28">
        <v>0.4638056962025317</v>
      </c>
      <c r="S28">
        <v>0.28867144288577162</v>
      </c>
      <c r="T28">
        <v>0</v>
      </c>
      <c r="U28">
        <v>64.243007875953722</v>
      </c>
      <c r="V28">
        <v>5.1186516393442627</v>
      </c>
      <c r="W28">
        <v>12.293464059947546</v>
      </c>
      <c r="X28">
        <v>30.165871641350833</v>
      </c>
      <c r="Y28">
        <v>0</v>
      </c>
      <c r="Z28">
        <v>2.0108250000000001</v>
      </c>
      <c r="AA28">
        <v>0</v>
      </c>
      <c r="AB28">
        <v>10.225000000000001</v>
      </c>
      <c r="AC28">
        <v>5.9386400000000004</v>
      </c>
      <c r="AD28">
        <v>8.3897099999999991</v>
      </c>
      <c r="AE28">
        <v>15.166195200000001</v>
      </c>
      <c r="AF28">
        <v>2.7224999999999997</v>
      </c>
      <c r="AG28">
        <v>12.189041280000001</v>
      </c>
      <c r="AH28">
        <v>40.239790000000006</v>
      </c>
      <c r="AI28">
        <v>0</v>
      </c>
      <c r="AJ28">
        <v>0</v>
      </c>
      <c r="AK28">
        <v>15.688789999999999</v>
      </c>
      <c r="AL28">
        <v>0</v>
      </c>
      <c r="AM28">
        <v>0</v>
      </c>
      <c r="AN28">
        <v>1.07128</v>
      </c>
      <c r="AO28">
        <v>4.9609560000000021</v>
      </c>
      <c r="AP28">
        <v>0</v>
      </c>
      <c r="AQ28">
        <v>4.6391999999999989</v>
      </c>
      <c r="AR28">
        <v>2.0322000000000005</v>
      </c>
      <c r="AS28">
        <v>1.6508000000000003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830.42595101908933</v>
      </c>
      <c r="DN28">
        <v>25.696330185205561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7.4726981832139199</v>
      </c>
      <c r="L29">
        <v>539.99618605321132</v>
      </c>
      <c r="M29">
        <v>28.231530961232078</v>
      </c>
      <c r="N29">
        <v>36.239613064896119</v>
      </c>
      <c r="O29">
        <v>0</v>
      </c>
      <c r="P29">
        <v>42.745219357723585</v>
      </c>
      <c r="Q29">
        <v>0</v>
      </c>
      <c r="R29">
        <v>0.43279043551797042</v>
      </c>
      <c r="S29">
        <v>0.28867144288577162</v>
      </c>
      <c r="T29">
        <v>0</v>
      </c>
      <c r="U29">
        <v>64.243007875953722</v>
      </c>
      <c r="V29">
        <v>5.1186516393442627</v>
      </c>
      <c r="W29">
        <v>12.66604101818182</v>
      </c>
      <c r="X29">
        <v>30.165871641350833</v>
      </c>
      <c r="Y29">
        <v>0</v>
      </c>
      <c r="Z29">
        <v>2.0108250000000001</v>
      </c>
      <c r="AA29">
        <v>0</v>
      </c>
      <c r="AB29">
        <v>10.225000000000001</v>
      </c>
      <c r="AC29">
        <v>5.9386400000000004</v>
      </c>
      <c r="AD29">
        <v>8.3897099999999991</v>
      </c>
      <c r="AE29">
        <v>15.166195200000001</v>
      </c>
      <c r="AF29">
        <v>2.7224999999999997</v>
      </c>
      <c r="AG29">
        <v>12.189041280000001</v>
      </c>
      <c r="AH29">
        <v>40.239790000000006</v>
      </c>
      <c r="AI29">
        <v>0</v>
      </c>
      <c r="AJ29">
        <v>0</v>
      </c>
      <c r="AK29">
        <v>15.688789999999999</v>
      </c>
      <c r="AL29">
        <v>0</v>
      </c>
      <c r="AM29">
        <v>0</v>
      </c>
      <c r="AN29">
        <v>1.07128</v>
      </c>
      <c r="AO29">
        <v>4.9609560000000021</v>
      </c>
      <c r="AP29">
        <v>0</v>
      </c>
      <c r="AQ29">
        <v>4.6391999999999989</v>
      </c>
      <c r="AR29">
        <v>2.7096000000000009</v>
      </c>
      <c r="AS29">
        <v>3.0952500000000005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869.74178620524447</v>
      </c>
      <c r="DN29">
        <v>26.905272948266784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7.6376812636165576</v>
      </c>
      <c r="L30">
        <v>578.49145330305214</v>
      </c>
      <c r="M30">
        <v>28.231530961232078</v>
      </c>
      <c r="N30">
        <v>36.239613064896119</v>
      </c>
      <c r="O30">
        <v>0</v>
      </c>
      <c r="P30">
        <v>42.745219357723585</v>
      </c>
      <c r="Q30">
        <v>2.9986534883720934</v>
      </c>
      <c r="R30">
        <v>13.004914857582756</v>
      </c>
      <c r="S30">
        <v>0.28867144288577162</v>
      </c>
      <c r="T30">
        <v>0</v>
      </c>
      <c r="U30">
        <v>64.243007875953722</v>
      </c>
      <c r="V30">
        <v>5.1186516393442627</v>
      </c>
      <c r="W30">
        <v>12.66604101818182</v>
      </c>
      <c r="X30">
        <v>30.165871641350833</v>
      </c>
      <c r="Y30">
        <v>0</v>
      </c>
      <c r="Z30">
        <v>2.0108250000000001</v>
      </c>
      <c r="AA30">
        <v>0</v>
      </c>
      <c r="AB30">
        <v>8.9980000000000011</v>
      </c>
      <c r="AC30">
        <v>5.9386400000000004</v>
      </c>
      <c r="AD30">
        <v>8.3897099999999991</v>
      </c>
      <c r="AE30">
        <v>15.166195200000001</v>
      </c>
      <c r="AF30">
        <v>2.7224999999999997</v>
      </c>
      <c r="AG30">
        <v>12.189041280000001</v>
      </c>
      <c r="AH30">
        <v>40.937086000000001</v>
      </c>
      <c r="AI30">
        <v>0</v>
      </c>
      <c r="AJ30">
        <v>0</v>
      </c>
      <c r="AK30">
        <v>15.688789999999999</v>
      </c>
      <c r="AL30">
        <v>0</v>
      </c>
      <c r="AM30">
        <v>0</v>
      </c>
      <c r="AN30">
        <v>1.07128</v>
      </c>
      <c r="AO30">
        <v>4.9609560000000021</v>
      </c>
      <c r="AP30">
        <v>0</v>
      </c>
      <c r="AQ30">
        <v>3.073469999999999</v>
      </c>
      <c r="AR30">
        <v>2.7096000000000009</v>
      </c>
      <c r="AS30">
        <v>4.5397000000000007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921.72514421609742</v>
      </c>
      <c r="DN30">
        <v>28.501959178094367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7.6376812636165576</v>
      </c>
      <c r="L31">
        <v>578.49145330305214</v>
      </c>
      <c r="M31">
        <v>28.231530961232078</v>
      </c>
      <c r="N31">
        <v>36.239613064896119</v>
      </c>
      <c r="O31">
        <v>0</v>
      </c>
      <c r="P31">
        <v>42.745219357723585</v>
      </c>
      <c r="Q31">
        <v>2.9986534883720934</v>
      </c>
      <c r="R31">
        <v>13.004914857582756</v>
      </c>
      <c r="S31">
        <v>0.28867144288577162</v>
      </c>
      <c r="T31">
        <v>0</v>
      </c>
      <c r="U31">
        <v>64.243007875953722</v>
      </c>
      <c r="V31">
        <v>5.1186516393442627</v>
      </c>
      <c r="W31">
        <v>12.66604101818182</v>
      </c>
      <c r="X31">
        <v>30.165871641350833</v>
      </c>
      <c r="Y31">
        <v>0</v>
      </c>
      <c r="Z31">
        <v>2.0108250000000001</v>
      </c>
      <c r="AA31">
        <v>0</v>
      </c>
      <c r="AB31">
        <v>8.9980000000000011</v>
      </c>
      <c r="AC31">
        <v>5.9386400000000004</v>
      </c>
      <c r="AD31">
        <v>8.3897099999999991</v>
      </c>
      <c r="AE31">
        <v>15.166195200000001</v>
      </c>
      <c r="AF31">
        <v>2.7224999999999997</v>
      </c>
      <c r="AG31">
        <v>12.189041280000001</v>
      </c>
      <c r="AH31">
        <v>43.058028000000014</v>
      </c>
      <c r="AI31">
        <v>0</v>
      </c>
      <c r="AJ31">
        <v>0</v>
      </c>
      <c r="AK31">
        <v>15.688789999999999</v>
      </c>
      <c r="AL31">
        <v>0</v>
      </c>
      <c r="AM31">
        <v>0</v>
      </c>
      <c r="AN31">
        <v>1.07128</v>
      </c>
      <c r="AO31">
        <v>4.9609560000000021</v>
      </c>
      <c r="AP31">
        <v>0</v>
      </c>
      <c r="AQ31">
        <v>0</v>
      </c>
      <c r="AR31">
        <v>14.902800000000003</v>
      </c>
      <c r="AS31">
        <v>10.069880000000001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937.99622520816399</v>
      </c>
      <c r="DN31">
        <v>29.001730186027608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7.6376812636165576</v>
      </c>
      <c r="L32">
        <v>578.49145330305214</v>
      </c>
      <c r="M32">
        <v>28.231530961232078</v>
      </c>
      <c r="N32">
        <v>36.239613064896119</v>
      </c>
      <c r="O32">
        <v>0</v>
      </c>
      <c r="P32">
        <v>42.745219357723585</v>
      </c>
      <c r="Q32">
        <v>2.9986534883720934</v>
      </c>
      <c r="R32">
        <v>13.004914857582756</v>
      </c>
      <c r="S32">
        <v>0.28867144288577162</v>
      </c>
      <c r="T32">
        <v>0</v>
      </c>
      <c r="U32">
        <v>64.243007875953722</v>
      </c>
      <c r="V32">
        <v>5.1186516393442627</v>
      </c>
      <c r="W32">
        <v>12.66604101818182</v>
      </c>
      <c r="X32">
        <v>30.165871641350833</v>
      </c>
      <c r="Y32">
        <v>0</v>
      </c>
      <c r="Z32">
        <v>2.0108250000000001</v>
      </c>
      <c r="AA32">
        <v>0</v>
      </c>
      <c r="AB32">
        <v>8.9980000000000011</v>
      </c>
      <c r="AC32">
        <v>5.9386400000000004</v>
      </c>
      <c r="AD32">
        <v>8.3897099999999991</v>
      </c>
      <c r="AE32">
        <v>15.166195200000001</v>
      </c>
      <c r="AF32">
        <v>2.7224999999999997</v>
      </c>
      <c r="AG32">
        <v>12.189041280000001</v>
      </c>
      <c r="AH32">
        <v>43.058028000000014</v>
      </c>
      <c r="AI32">
        <v>0</v>
      </c>
      <c r="AJ32">
        <v>0</v>
      </c>
      <c r="AK32">
        <v>15.688789999999999</v>
      </c>
      <c r="AL32">
        <v>0</v>
      </c>
      <c r="AM32">
        <v>0</v>
      </c>
      <c r="AN32">
        <v>1.07128</v>
      </c>
      <c r="AO32">
        <v>4.9609560000000021</v>
      </c>
      <c r="AP32">
        <v>0</v>
      </c>
      <c r="AQ32">
        <v>0</v>
      </c>
      <c r="AR32">
        <v>14.902800000000003</v>
      </c>
      <c r="AS32">
        <v>10.069880000000001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937.99622520816399</v>
      </c>
      <c r="DN32">
        <v>29.001730186027608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9.6990325903805417</v>
      </c>
      <c r="L33">
        <v>578.49145330305214</v>
      </c>
      <c r="M33">
        <v>28.231530961232078</v>
      </c>
      <c r="N33">
        <v>36.239613064896119</v>
      </c>
      <c r="O33">
        <v>0</v>
      </c>
      <c r="P33">
        <v>42.745219357723585</v>
      </c>
      <c r="Q33">
        <v>2.9986534883720934</v>
      </c>
      <c r="R33">
        <v>13.004914857582756</v>
      </c>
      <c r="S33">
        <v>0.28867144288577162</v>
      </c>
      <c r="T33">
        <v>0</v>
      </c>
      <c r="U33">
        <v>64.243007875953722</v>
      </c>
      <c r="V33">
        <v>5.1186516393442627</v>
      </c>
      <c r="W33">
        <v>12.66604101818182</v>
      </c>
      <c r="X33">
        <v>30.165871641350833</v>
      </c>
      <c r="Y33">
        <v>0</v>
      </c>
      <c r="Z33">
        <v>2.0108250000000001</v>
      </c>
      <c r="AA33">
        <v>0</v>
      </c>
      <c r="AB33">
        <v>8.9980000000000011</v>
      </c>
      <c r="AC33">
        <v>2.9693199999999997</v>
      </c>
      <c r="AD33">
        <v>8.3897099999999991</v>
      </c>
      <c r="AE33">
        <v>15.166195200000001</v>
      </c>
      <c r="AF33">
        <v>2.7224999999999997</v>
      </c>
      <c r="AG33">
        <v>12.189041280000001</v>
      </c>
      <c r="AH33">
        <v>43.058028000000014</v>
      </c>
      <c r="AI33">
        <v>0</v>
      </c>
      <c r="AJ33">
        <v>0</v>
      </c>
      <c r="AK33">
        <v>15.688789999999999</v>
      </c>
      <c r="AL33">
        <v>0</v>
      </c>
      <c r="AM33">
        <v>0</v>
      </c>
      <c r="AN33">
        <v>1.07128</v>
      </c>
      <c r="AO33">
        <v>4.9609560000000021</v>
      </c>
      <c r="AP33">
        <v>0</v>
      </c>
      <c r="AQ33">
        <v>0</v>
      </c>
      <c r="AR33">
        <v>2.7096000000000009</v>
      </c>
      <c r="AS33">
        <v>10.069880000000001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925.28546968656565</v>
      </c>
      <c r="DN33">
        <v>28.611317034390161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494.73876251664069</v>
      </c>
      <c r="M34">
        <v>28.231530961232078</v>
      </c>
      <c r="N34">
        <v>36.239613064896119</v>
      </c>
      <c r="O34">
        <v>0</v>
      </c>
      <c r="P34">
        <v>42.745219357723585</v>
      </c>
      <c r="Q34">
        <v>0</v>
      </c>
      <c r="R34">
        <v>0.61830521920668058</v>
      </c>
      <c r="S34">
        <v>1.4116260651289012</v>
      </c>
      <c r="T34">
        <v>0</v>
      </c>
      <c r="U34">
        <v>64.243007875953722</v>
      </c>
      <c r="V34">
        <v>0</v>
      </c>
      <c r="W34">
        <v>0</v>
      </c>
      <c r="X34">
        <v>10.001885927152319</v>
      </c>
      <c r="Y34">
        <v>0</v>
      </c>
      <c r="Z34">
        <v>2.0108250000000001</v>
      </c>
      <c r="AA34">
        <v>0</v>
      </c>
      <c r="AB34">
        <v>8.9980000000000011</v>
      </c>
      <c r="AC34">
        <v>2.9693199999999997</v>
      </c>
      <c r="AD34">
        <v>8.3897099999999991</v>
      </c>
      <c r="AE34">
        <v>15.166195200000001</v>
      </c>
      <c r="AF34">
        <v>2.7224999999999997</v>
      </c>
      <c r="AG34">
        <v>12.189041280000001</v>
      </c>
      <c r="AH34">
        <v>43.058028000000014</v>
      </c>
      <c r="AI34">
        <v>0</v>
      </c>
      <c r="AJ34">
        <v>0</v>
      </c>
      <c r="AK34">
        <v>15.688789999999999</v>
      </c>
      <c r="AL34">
        <v>0</v>
      </c>
      <c r="AM34">
        <v>0</v>
      </c>
      <c r="AN34">
        <v>1.07128</v>
      </c>
      <c r="AO34">
        <v>4.9609560000000021</v>
      </c>
      <c r="AP34">
        <v>0</v>
      </c>
      <c r="AQ34">
        <v>0</v>
      </c>
      <c r="AR34">
        <v>2.7096000000000009</v>
      </c>
      <c r="AS34">
        <v>10.069880000000001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784.09633060326212</v>
      </c>
      <c r="DN34">
        <v>24.137745864672148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1.8037311791044777</v>
      </c>
      <c r="L35">
        <v>461.0046947354943</v>
      </c>
      <c r="M35">
        <v>28.231530961232078</v>
      </c>
      <c r="N35">
        <v>36.239613064896119</v>
      </c>
      <c r="O35">
        <v>0</v>
      </c>
      <c r="P35">
        <v>42.745219357723585</v>
      </c>
      <c r="Q35">
        <v>0</v>
      </c>
      <c r="R35">
        <v>0.84647661488789039</v>
      </c>
      <c r="S35">
        <v>3.566389693251534</v>
      </c>
      <c r="T35">
        <v>0</v>
      </c>
      <c r="U35">
        <v>64.243007875953722</v>
      </c>
      <c r="V35">
        <v>0</v>
      </c>
      <c r="W35">
        <v>0</v>
      </c>
      <c r="X35">
        <v>10.001885927152319</v>
      </c>
      <c r="Y35">
        <v>0</v>
      </c>
      <c r="Z35">
        <v>2.0007000000000006</v>
      </c>
      <c r="AA35">
        <v>0</v>
      </c>
      <c r="AB35">
        <v>8.9980000000000011</v>
      </c>
      <c r="AC35">
        <v>2.9693199999999997</v>
      </c>
      <c r="AD35">
        <v>8.3897099999999991</v>
      </c>
      <c r="AE35">
        <v>15.166195200000001</v>
      </c>
      <c r="AF35">
        <v>2.7224999999999997</v>
      </c>
      <c r="AG35">
        <v>12.189041280000001</v>
      </c>
      <c r="AH35">
        <v>43.058028000000014</v>
      </c>
      <c r="AI35">
        <v>0</v>
      </c>
      <c r="AJ35">
        <v>0</v>
      </c>
      <c r="AK35">
        <v>15.688789999999999</v>
      </c>
      <c r="AL35">
        <v>0</v>
      </c>
      <c r="AM35">
        <v>0</v>
      </c>
      <c r="AN35">
        <v>1.07128</v>
      </c>
      <c r="AO35">
        <v>4.9609560000000021</v>
      </c>
      <c r="AP35">
        <v>0</v>
      </c>
      <c r="AQ35">
        <v>0</v>
      </c>
      <c r="AR35">
        <v>2.7096000000000009</v>
      </c>
      <c r="AS35">
        <v>3.0952500000000005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748.65283229060981</v>
      </c>
      <c r="DN35">
        <v>23.049087599086377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1.8553041762364981</v>
      </c>
      <c r="L36">
        <v>461.0046947354943</v>
      </c>
      <c r="M36">
        <v>28.231530961232078</v>
      </c>
      <c r="N36">
        <v>36.239613064896119</v>
      </c>
      <c r="O36">
        <v>0</v>
      </c>
      <c r="P36">
        <v>42.745219357723585</v>
      </c>
      <c r="Q36">
        <v>0</v>
      </c>
      <c r="R36">
        <v>2.6804799528857481</v>
      </c>
      <c r="S36">
        <v>3.566389693251534</v>
      </c>
      <c r="T36">
        <v>0</v>
      </c>
      <c r="U36">
        <v>64.243007875953722</v>
      </c>
      <c r="V36">
        <v>0</v>
      </c>
      <c r="W36">
        <v>0</v>
      </c>
      <c r="X36">
        <v>10.001885927152319</v>
      </c>
      <c r="Y36">
        <v>0</v>
      </c>
      <c r="Z36">
        <v>2.0007000000000006</v>
      </c>
      <c r="AA36">
        <v>0</v>
      </c>
      <c r="AB36">
        <v>8.9980000000000011</v>
      </c>
      <c r="AC36">
        <v>2.9693199999999997</v>
      </c>
      <c r="AD36">
        <v>8.3897099999999991</v>
      </c>
      <c r="AE36">
        <v>15.166195200000001</v>
      </c>
      <c r="AF36">
        <v>2.7224999999999997</v>
      </c>
      <c r="AG36">
        <v>12.189041280000001</v>
      </c>
      <c r="AH36">
        <v>43.058028000000014</v>
      </c>
      <c r="AI36">
        <v>0</v>
      </c>
      <c r="AJ36">
        <v>0</v>
      </c>
      <c r="AK36">
        <v>15.688789999999999</v>
      </c>
      <c r="AL36">
        <v>0</v>
      </c>
      <c r="AM36">
        <v>0</v>
      </c>
      <c r="AN36">
        <v>1.07128</v>
      </c>
      <c r="AO36">
        <v>4.9609560000000021</v>
      </c>
      <c r="AP36">
        <v>0</v>
      </c>
      <c r="AQ36">
        <v>0</v>
      </c>
      <c r="AR36">
        <v>2.7096000000000009</v>
      </c>
      <c r="AS36">
        <v>3.0952500000000005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750.48221858371562</v>
      </c>
      <c r="DN36">
        <v>23.105277641110391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5.1226378185123957</v>
      </c>
      <c r="L37">
        <v>461.0046947354943</v>
      </c>
      <c r="M37">
        <v>28.231530961232078</v>
      </c>
      <c r="N37">
        <v>36.239613064896119</v>
      </c>
      <c r="O37">
        <v>0</v>
      </c>
      <c r="P37">
        <v>42.745219357723585</v>
      </c>
      <c r="Q37">
        <v>0</v>
      </c>
      <c r="R37">
        <v>5.0744787922645029</v>
      </c>
      <c r="S37">
        <v>3.8745949779591835</v>
      </c>
      <c r="T37">
        <v>0</v>
      </c>
      <c r="U37">
        <v>64.243007875953722</v>
      </c>
      <c r="V37">
        <v>0</v>
      </c>
      <c r="W37">
        <v>0</v>
      </c>
      <c r="X37">
        <v>10.001885927152319</v>
      </c>
      <c r="Y37">
        <v>0</v>
      </c>
      <c r="Z37">
        <v>2.0007000000000006</v>
      </c>
      <c r="AA37">
        <v>0</v>
      </c>
      <c r="AB37">
        <v>5.726</v>
      </c>
      <c r="AC37">
        <v>2.9693199999999997</v>
      </c>
      <c r="AD37">
        <v>8.3897099999999991</v>
      </c>
      <c r="AE37">
        <v>15.166195200000001</v>
      </c>
      <c r="AF37">
        <v>2.7224999999999997</v>
      </c>
      <c r="AG37">
        <v>12.189041280000001</v>
      </c>
      <c r="AH37">
        <v>43.058028000000014</v>
      </c>
      <c r="AI37">
        <v>0</v>
      </c>
      <c r="AJ37">
        <v>0</v>
      </c>
      <c r="AK37">
        <v>15.688789999999999</v>
      </c>
      <c r="AL37">
        <v>0</v>
      </c>
      <c r="AM37">
        <v>0</v>
      </c>
      <c r="AN37">
        <v>1.07128</v>
      </c>
      <c r="AO37">
        <v>5.4119520000000012</v>
      </c>
      <c r="AP37">
        <v>0</v>
      </c>
      <c r="AQ37">
        <v>0</v>
      </c>
      <c r="AR37">
        <v>2.7096000000000009</v>
      </c>
      <c r="AS37">
        <v>3.0952500000000005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753.5353472095278</v>
      </c>
      <c r="DN37">
        <v>23.200682781660468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5.1226330342386523</v>
      </c>
      <c r="L38">
        <v>365.90819597839914</v>
      </c>
      <c r="M38">
        <v>28.231530961232078</v>
      </c>
      <c r="N38">
        <v>36.239613064896119</v>
      </c>
      <c r="O38">
        <v>0</v>
      </c>
      <c r="P38">
        <v>42.745219357723585</v>
      </c>
      <c r="Q38">
        <v>0</v>
      </c>
      <c r="R38">
        <v>5.0744787922645029</v>
      </c>
      <c r="S38">
        <v>3.8745949779591835</v>
      </c>
      <c r="T38">
        <v>0</v>
      </c>
      <c r="U38">
        <v>64.243007875953722</v>
      </c>
      <c r="V38">
        <v>0</v>
      </c>
      <c r="W38">
        <v>0</v>
      </c>
      <c r="X38">
        <v>10.001885927152319</v>
      </c>
      <c r="Y38">
        <v>0</v>
      </c>
      <c r="Z38">
        <v>2.0007000000000006</v>
      </c>
      <c r="AA38">
        <v>0</v>
      </c>
      <c r="AB38">
        <v>5.726</v>
      </c>
      <c r="AC38">
        <v>2.9693199999999997</v>
      </c>
      <c r="AD38">
        <v>8.3897099999999991</v>
      </c>
      <c r="AE38">
        <v>15.166195200000001</v>
      </c>
      <c r="AF38">
        <v>2.7224999999999997</v>
      </c>
      <c r="AG38">
        <v>12.189041280000001</v>
      </c>
      <c r="AH38">
        <v>43.058028000000014</v>
      </c>
      <c r="AI38">
        <v>0</v>
      </c>
      <c r="AJ38">
        <v>0</v>
      </c>
      <c r="AK38">
        <v>15.688789999999999</v>
      </c>
      <c r="AL38">
        <v>0</v>
      </c>
      <c r="AM38">
        <v>0</v>
      </c>
      <c r="AN38">
        <v>1.07128</v>
      </c>
      <c r="AO38">
        <v>5.4119520000000012</v>
      </c>
      <c r="AP38">
        <v>0</v>
      </c>
      <c r="AQ38">
        <v>0</v>
      </c>
      <c r="AR38">
        <v>2.7096000000000009</v>
      </c>
      <c r="AS38">
        <v>3.0952500000000005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661.27271958897825</v>
      </c>
      <c r="DN38">
        <v>20.36680686084128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5.1432960883031296</v>
      </c>
      <c r="L39">
        <v>324.67742569434341</v>
      </c>
      <c r="M39">
        <v>28.231530961232078</v>
      </c>
      <c r="N39">
        <v>36.239613064896119</v>
      </c>
      <c r="O39">
        <v>0</v>
      </c>
      <c r="P39">
        <v>42.745219357723585</v>
      </c>
      <c r="Q39">
        <v>0</v>
      </c>
      <c r="R39">
        <v>5.4483913143851517</v>
      </c>
      <c r="S39">
        <v>4.183241407407408</v>
      </c>
      <c r="T39">
        <v>0</v>
      </c>
      <c r="U39">
        <v>64.243007875953722</v>
      </c>
      <c r="V39">
        <v>0</v>
      </c>
      <c r="W39">
        <v>0</v>
      </c>
      <c r="X39">
        <v>10.001885927152319</v>
      </c>
      <c r="Y39">
        <v>0</v>
      </c>
      <c r="Z39">
        <v>2.0007000000000006</v>
      </c>
      <c r="AA39">
        <v>0</v>
      </c>
      <c r="AB39">
        <v>5.726</v>
      </c>
      <c r="AC39">
        <v>2.9693199999999997</v>
      </c>
      <c r="AD39">
        <v>8.3897099999999991</v>
      </c>
      <c r="AE39">
        <v>15.166195200000001</v>
      </c>
      <c r="AF39">
        <v>2.7224999999999997</v>
      </c>
      <c r="AG39">
        <v>12.189041280000001</v>
      </c>
      <c r="AH39">
        <v>35.881690000000006</v>
      </c>
      <c r="AI39">
        <v>0</v>
      </c>
      <c r="AJ39">
        <v>0</v>
      </c>
      <c r="AK39">
        <v>15.688789999999999</v>
      </c>
      <c r="AL39">
        <v>0</v>
      </c>
      <c r="AM39">
        <v>0</v>
      </c>
      <c r="AN39">
        <v>1.07128</v>
      </c>
      <c r="AO39">
        <v>5.4119520000000012</v>
      </c>
      <c r="AP39">
        <v>0</v>
      </c>
      <c r="AQ39">
        <v>0</v>
      </c>
      <c r="AR39">
        <v>2.7096000000000009</v>
      </c>
      <c r="AS39">
        <v>3.0952500000000005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614.99040887857291</v>
      </c>
      <c r="DN39">
        <v>18.945231292824161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5.1432648552328128</v>
      </c>
      <c r="L40">
        <v>324.67742569434341</v>
      </c>
      <c r="M40">
        <v>28.231530961232078</v>
      </c>
      <c r="N40">
        <v>36.239613064896119</v>
      </c>
      <c r="O40">
        <v>0</v>
      </c>
      <c r="P40">
        <v>42.745219357723585</v>
      </c>
      <c r="Q40">
        <v>0</v>
      </c>
      <c r="R40">
        <v>5.4483913143851517</v>
      </c>
      <c r="S40">
        <v>4.183241407407408</v>
      </c>
      <c r="T40">
        <v>0</v>
      </c>
      <c r="U40">
        <v>64.243007875953722</v>
      </c>
      <c r="V40">
        <v>0</v>
      </c>
      <c r="W40">
        <v>0</v>
      </c>
      <c r="X40">
        <v>10.001885927152319</v>
      </c>
      <c r="Y40">
        <v>0</v>
      </c>
      <c r="Z40">
        <v>2.0007000000000006</v>
      </c>
      <c r="AA40">
        <v>0</v>
      </c>
      <c r="AB40">
        <v>5.726</v>
      </c>
      <c r="AC40">
        <v>2.9693199999999997</v>
      </c>
      <c r="AD40">
        <v>8.3897099999999991</v>
      </c>
      <c r="AE40">
        <v>15.166195200000001</v>
      </c>
      <c r="AF40">
        <v>2.7224999999999997</v>
      </c>
      <c r="AG40">
        <v>12.189041280000001</v>
      </c>
      <c r="AH40">
        <v>35.881690000000006</v>
      </c>
      <c r="AI40">
        <v>0</v>
      </c>
      <c r="AJ40">
        <v>0</v>
      </c>
      <c r="AK40">
        <v>15.688789999999999</v>
      </c>
      <c r="AL40">
        <v>0</v>
      </c>
      <c r="AM40">
        <v>0</v>
      </c>
      <c r="AN40">
        <v>1.07128</v>
      </c>
      <c r="AO40">
        <v>5.4119520000000012</v>
      </c>
      <c r="AP40">
        <v>0</v>
      </c>
      <c r="AQ40">
        <v>0</v>
      </c>
      <c r="AR40">
        <v>6.0966000000000014</v>
      </c>
      <c r="AS40">
        <v>3.0952500000000005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618.27644597186645</v>
      </c>
      <c r="DN40">
        <v>19.046162966460194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9.6989439959163519</v>
      </c>
      <c r="L41">
        <v>324.67742569434341</v>
      </c>
      <c r="M41">
        <v>28.231530961232078</v>
      </c>
      <c r="N41">
        <v>36.239613064896119</v>
      </c>
      <c r="O41">
        <v>0</v>
      </c>
      <c r="P41">
        <v>42.745219357723585</v>
      </c>
      <c r="Q41">
        <v>0</v>
      </c>
      <c r="R41">
        <v>13.405194000956937</v>
      </c>
      <c r="S41">
        <v>4.183241407407408</v>
      </c>
      <c r="T41">
        <v>0</v>
      </c>
      <c r="U41">
        <v>64.243007875953722</v>
      </c>
      <c r="V41">
        <v>5.1186516393442627</v>
      </c>
      <c r="W41">
        <v>0</v>
      </c>
      <c r="X41">
        <v>10.001885927152319</v>
      </c>
      <c r="Y41">
        <v>0</v>
      </c>
      <c r="Z41">
        <v>2.0007000000000006</v>
      </c>
      <c r="AA41">
        <v>0</v>
      </c>
      <c r="AB41">
        <v>5.726</v>
      </c>
      <c r="AC41">
        <v>2.9693199999999997</v>
      </c>
      <c r="AD41">
        <v>8.3897099999999991</v>
      </c>
      <c r="AE41">
        <v>15.166195200000001</v>
      </c>
      <c r="AF41">
        <v>2.7224999999999997</v>
      </c>
      <c r="AG41">
        <v>12.189041280000001</v>
      </c>
      <c r="AH41">
        <v>35.881690000000006</v>
      </c>
      <c r="AI41">
        <v>0</v>
      </c>
      <c r="AJ41">
        <v>0</v>
      </c>
      <c r="AK41">
        <v>15.688789999999999</v>
      </c>
      <c r="AL41">
        <v>0</v>
      </c>
      <c r="AM41">
        <v>0</v>
      </c>
      <c r="AN41">
        <v>1.07128</v>
      </c>
      <c r="AO41">
        <v>5.4119520000000012</v>
      </c>
      <c r="AP41">
        <v>0</v>
      </c>
      <c r="AQ41">
        <v>0</v>
      </c>
      <c r="AR41">
        <v>14.902800000000003</v>
      </c>
      <c r="AS41">
        <v>4.1269999999999998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644.90903519114556</v>
      </c>
      <c r="DN41">
        <v>19.882657213780696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9.6990334975205705</v>
      </c>
      <c r="L42">
        <v>324.67742569434341</v>
      </c>
      <c r="M42">
        <v>28.231530961232078</v>
      </c>
      <c r="N42">
        <v>36.239613064896119</v>
      </c>
      <c r="O42">
        <v>0</v>
      </c>
      <c r="P42">
        <v>42.745219357723585</v>
      </c>
      <c r="Q42">
        <v>0</v>
      </c>
      <c r="R42">
        <v>13.405194000956937</v>
      </c>
      <c r="S42">
        <v>4.183241407407408</v>
      </c>
      <c r="T42">
        <v>0</v>
      </c>
      <c r="U42">
        <v>64.243007875953722</v>
      </c>
      <c r="V42">
        <v>5.1186516393442627</v>
      </c>
      <c r="W42">
        <v>0</v>
      </c>
      <c r="X42">
        <v>10.001885927152319</v>
      </c>
      <c r="Y42">
        <v>0</v>
      </c>
      <c r="Z42">
        <v>2.0007000000000006</v>
      </c>
      <c r="AA42">
        <v>0</v>
      </c>
      <c r="AB42">
        <v>5.726</v>
      </c>
      <c r="AC42">
        <v>2.9693199999999997</v>
      </c>
      <c r="AD42">
        <v>8.3897099999999991</v>
      </c>
      <c r="AE42">
        <v>15.166195200000001</v>
      </c>
      <c r="AF42">
        <v>2.7224999999999997</v>
      </c>
      <c r="AG42">
        <v>12.189041280000001</v>
      </c>
      <c r="AH42">
        <v>35.881690000000006</v>
      </c>
      <c r="AI42">
        <v>0</v>
      </c>
      <c r="AJ42">
        <v>0</v>
      </c>
      <c r="AK42">
        <v>15.688789999999999</v>
      </c>
      <c r="AL42">
        <v>0</v>
      </c>
      <c r="AM42">
        <v>0</v>
      </c>
      <c r="AN42">
        <v>1.07128</v>
      </c>
      <c r="AO42">
        <v>5.4119520000000012</v>
      </c>
      <c r="AP42">
        <v>0</v>
      </c>
      <c r="AQ42">
        <v>0</v>
      </c>
      <c r="AR42">
        <v>14.902800000000003</v>
      </c>
      <c r="AS42">
        <v>10.069880000000001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650.67490197551194</v>
      </c>
      <c r="DN42">
        <v>20.059759931018689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5.1331007542875993</v>
      </c>
      <c r="L43">
        <v>324.67742569434341</v>
      </c>
      <c r="M43">
        <v>28.231530961232078</v>
      </c>
      <c r="N43">
        <v>36.239613064896119</v>
      </c>
      <c r="O43">
        <v>0</v>
      </c>
      <c r="P43">
        <v>42.745219357723585</v>
      </c>
      <c r="Q43">
        <v>0</v>
      </c>
      <c r="R43">
        <v>5.3418475512137347</v>
      </c>
      <c r="S43">
        <v>4.154138108066971</v>
      </c>
      <c r="T43">
        <v>0</v>
      </c>
      <c r="U43">
        <v>64.243007875953722</v>
      </c>
      <c r="V43">
        <v>0</v>
      </c>
      <c r="W43">
        <v>0</v>
      </c>
      <c r="X43">
        <v>10.003448275862068</v>
      </c>
      <c r="Y43">
        <v>0</v>
      </c>
      <c r="Z43">
        <v>2.0007000000000006</v>
      </c>
      <c r="AA43">
        <v>0</v>
      </c>
      <c r="AB43">
        <v>5.726</v>
      </c>
      <c r="AC43">
        <v>2.9693199999999997</v>
      </c>
      <c r="AD43">
        <v>8.3897099999999991</v>
      </c>
      <c r="AE43">
        <v>15.166195200000001</v>
      </c>
      <c r="AF43">
        <v>2.7224999999999997</v>
      </c>
      <c r="AG43">
        <v>12.189041280000001</v>
      </c>
      <c r="AH43">
        <v>35.881690000000006</v>
      </c>
      <c r="AI43">
        <v>0</v>
      </c>
      <c r="AJ43">
        <v>0</v>
      </c>
      <c r="AK43">
        <v>15.688789999999999</v>
      </c>
      <c r="AL43">
        <v>0</v>
      </c>
      <c r="AM43">
        <v>0</v>
      </c>
      <c r="AN43">
        <v>1.07128</v>
      </c>
      <c r="AO43">
        <v>5.5923504000000008</v>
      </c>
      <c r="AP43">
        <v>0</v>
      </c>
      <c r="AQ43">
        <v>0</v>
      </c>
      <c r="AR43">
        <v>4.0644000000000009</v>
      </c>
      <c r="AS43">
        <v>10.069880000000001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623.10602756987112</v>
      </c>
      <c r="DN43">
        <v>19.195160953708218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5.1432433950369614</v>
      </c>
      <c r="L44">
        <v>324.67742569434341</v>
      </c>
      <c r="M44">
        <v>28.231530961232078</v>
      </c>
      <c r="N44">
        <v>36.239613064896119</v>
      </c>
      <c r="O44">
        <v>0</v>
      </c>
      <c r="P44">
        <v>42.745219357723585</v>
      </c>
      <c r="Q44">
        <v>0</v>
      </c>
      <c r="R44">
        <v>5.3418475512137347</v>
      </c>
      <c r="S44">
        <v>4.154138108066971</v>
      </c>
      <c r="T44">
        <v>0</v>
      </c>
      <c r="U44">
        <v>64.243007875953722</v>
      </c>
      <c r="V44">
        <v>0</v>
      </c>
      <c r="W44">
        <v>12.667078252134607</v>
      </c>
      <c r="X44">
        <v>30.172708010995482</v>
      </c>
      <c r="Y44">
        <v>0</v>
      </c>
      <c r="Z44">
        <v>2.0007000000000006</v>
      </c>
      <c r="AA44">
        <v>0</v>
      </c>
      <c r="AB44">
        <v>5.726</v>
      </c>
      <c r="AC44">
        <v>2.9693199999999997</v>
      </c>
      <c r="AD44">
        <v>8.3897099999999991</v>
      </c>
      <c r="AE44">
        <v>15.166195200000001</v>
      </c>
      <c r="AF44">
        <v>2.7224999999999997</v>
      </c>
      <c r="AG44">
        <v>12.189041280000001</v>
      </c>
      <c r="AH44">
        <v>35.881690000000006</v>
      </c>
      <c r="AI44">
        <v>0</v>
      </c>
      <c r="AJ44">
        <v>0</v>
      </c>
      <c r="AK44">
        <v>15.688789999999999</v>
      </c>
      <c r="AL44">
        <v>0</v>
      </c>
      <c r="AM44">
        <v>0</v>
      </c>
      <c r="AN44">
        <v>1.07128</v>
      </c>
      <c r="AO44">
        <v>5.5923504000000008</v>
      </c>
      <c r="AP44">
        <v>0</v>
      </c>
      <c r="AQ44">
        <v>0</v>
      </c>
      <c r="AR44">
        <v>4.0644000000000009</v>
      </c>
      <c r="AS44">
        <v>3.0952500000000005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648.0919698537258</v>
      </c>
      <c r="DN44">
        <v>20.08106929787084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5.1331007542875993</v>
      </c>
      <c r="L45">
        <v>324.67441425512209</v>
      </c>
      <c r="M45">
        <v>28.231530961232078</v>
      </c>
      <c r="N45">
        <v>36.239613064896119</v>
      </c>
      <c r="O45">
        <v>0</v>
      </c>
      <c r="P45">
        <v>42.745219357723585</v>
      </c>
      <c r="Q45">
        <v>0</v>
      </c>
      <c r="R45">
        <v>6.5209266689287428</v>
      </c>
      <c r="S45">
        <v>4.154138108066971</v>
      </c>
      <c r="T45">
        <v>0</v>
      </c>
      <c r="U45">
        <v>64.243007875953722</v>
      </c>
      <c r="V45">
        <v>0</v>
      </c>
      <c r="W45">
        <v>12.667078252134607</v>
      </c>
      <c r="X45">
        <v>30.172708010995482</v>
      </c>
      <c r="Y45">
        <v>0</v>
      </c>
      <c r="Z45">
        <v>2.0007000000000006</v>
      </c>
      <c r="AA45">
        <v>0</v>
      </c>
      <c r="AB45">
        <v>6.1350000000000007</v>
      </c>
      <c r="AC45">
        <v>2.9693199999999997</v>
      </c>
      <c r="AD45">
        <v>8.3897099999999991</v>
      </c>
      <c r="AE45">
        <v>15.166195200000001</v>
      </c>
      <c r="AF45">
        <v>2.7224999999999997</v>
      </c>
      <c r="AG45">
        <v>12.189041280000001</v>
      </c>
      <c r="AH45">
        <v>28.705351999999998</v>
      </c>
      <c r="AI45">
        <v>0</v>
      </c>
      <c r="AJ45">
        <v>0</v>
      </c>
      <c r="AK45">
        <v>15.688789999999999</v>
      </c>
      <c r="AL45">
        <v>0</v>
      </c>
      <c r="AM45">
        <v>0</v>
      </c>
      <c r="AN45">
        <v>1.07128</v>
      </c>
      <c r="AO45">
        <v>5.5923504000000008</v>
      </c>
      <c r="AP45">
        <v>0</v>
      </c>
      <c r="AQ45">
        <v>0</v>
      </c>
      <c r="AR45">
        <v>4.0644000000000009</v>
      </c>
      <c r="AS45">
        <v>3.0952500000000005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642.65747919088426</v>
      </c>
      <c r="DN45">
        <v>19.914146998456665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5.1432433950369614</v>
      </c>
      <c r="L46">
        <v>324.67441425512209</v>
      </c>
      <c r="M46">
        <v>28.231530961232078</v>
      </c>
      <c r="N46">
        <v>36.239613064896119</v>
      </c>
      <c r="O46">
        <v>0</v>
      </c>
      <c r="P46">
        <v>42.745219357723585</v>
      </c>
      <c r="Q46">
        <v>0</v>
      </c>
      <c r="R46">
        <v>6.5209266689287428</v>
      </c>
      <c r="S46">
        <v>4.154138108066971</v>
      </c>
      <c r="T46">
        <v>0</v>
      </c>
      <c r="U46">
        <v>64.243007875953722</v>
      </c>
      <c r="V46">
        <v>0</v>
      </c>
      <c r="W46">
        <v>12.667078252134607</v>
      </c>
      <c r="X46">
        <v>30.172708010995482</v>
      </c>
      <c r="Y46">
        <v>0</v>
      </c>
      <c r="Z46">
        <v>2.0007000000000006</v>
      </c>
      <c r="AA46">
        <v>0</v>
      </c>
      <c r="AB46">
        <v>6.1350000000000007</v>
      </c>
      <c r="AC46">
        <v>2.9693199999999997</v>
      </c>
      <c r="AD46">
        <v>8.3897099999999991</v>
      </c>
      <c r="AE46">
        <v>15.166195200000001</v>
      </c>
      <c r="AF46">
        <v>2.7224999999999997</v>
      </c>
      <c r="AG46">
        <v>12.189041280000001</v>
      </c>
      <c r="AH46">
        <v>28.705351999999998</v>
      </c>
      <c r="AI46">
        <v>0</v>
      </c>
      <c r="AJ46">
        <v>0</v>
      </c>
      <c r="AK46">
        <v>15.688789999999999</v>
      </c>
      <c r="AL46">
        <v>0</v>
      </c>
      <c r="AM46">
        <v>0</v>
      </c>
      <c r="AN46">
        <v>1.07128</v>
      </c>
      <c r="AO46">
        <v>5.5923504000000008</v>
      </c>
      <c r="AP46">
        <v>0</v>
      </c>
      <c r="AQ46">
        <v>0</v>
      </c>
      <c r="AR46">
        <v>4.0644000000000009</v>
      </c>
      <c r="AS46">
        <v>3.0952500000000005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642.66731957677621</v>
      </c>
      <c r="DN46">
        <v>19.91444925331399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5.1329471357950016</v>
      </c>
      <c r="L47">
        <v>315.004710056276</v>
      </c>
      <c r="M47">
        <v>28.231530961232078</v>
      </c>
      <c r="N47">
        <v>36.239613064896119</v>
      </c>
      <c r="O47">
        <v>0</v>
      </c>
      <c r="P47">
        <v>42.745219357723585</v>
      </c>
      <c r="Q47">
        <v>0</v>
      </c>
      <c r="R47">
        <v>6.049474406168323</v>
      </c>
      <c r="S47">
        <v>3.9557577362110306</v>
      </c>
      <c r="T47">
        <v>0</v>
      </c>
      <c r="U47">
        <v>64.243007875953722</v>
      </c>
      <c r="V47">
        <v>0</v>
      </c>
      <c r="W47">
        <v>12.329720080321284</v>
      </c>
      <c r="X47">
        <v>30.172708010995482</v>
      </c>
      <c r="Y47">
        <v>0</v>
      </c>
      <c r="Z47">
        <v>2.0007000000000006</v>
      </c>
      <c r="AA47">
        <v>0</v>
      </c>
      <c r="AB47">
        <v>8.0818399999999979</v>
      </c>
      <c r="AC47">
        <v>2.9693199999999997</v>
      </c>
      <c r="AD47">
        <v>8.3897099999999991</v>
      </c>
      <c r="AE47">
        <v>15.166195200000001</v>
      </c>
      <c r="AF47">
        <v>2.7224999999999997</v>
      </c>
      <c r="AG47">
        <v>12.189041280000001</v>
      </c>
      <c r="AH47">
        <v>28.705351999999998</v>
      </c>
      <c r="AI47">
        <v>0</v>
      </c>
      <c r="AJ47">
        <v>0</v>
      </c>
      <c r="AK47">
        <v>15.688789999999999</v>
      </c>
      <c r="AL47">
        <v>0</v>
      </c>
      <c r="AM47">
        <v>0</v>
      </c>
      <c r="AN47">
        <v>1.07128</v>
      </c>
      <c r="AO47">
        <v>6.3139440000000002</v>
      </c>
      <c r="AP47">
        <v>0</v>
      </c>
      <c r="AQ47">
        <v>0</v>
      </c>
      <c r="AR47">
        <v>4.0644000000000009</v>
      </c>
      <c r="AS47">
        <v>3.0952500000000005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634.88617617506588</v>
      </c>
      <c r="DN47">
        <v>19.676834990506549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5.1329733604948462</v>
      </c>
      <c r="L48">
        <v>315.004710056276</v>
      </c>
      <c r="M48">
        <v>28.231530961232078</v>
      </c>
      <c r="N48">
        <v>36.239613064896119</v>
      </c>
      <c r="O48">
        <v>0</v>
      </c>
      <c r="P48">
        <v>42.745219357723585</v>
      </c>
      <c r="Q48">
        <v>0</v>
      </c>
      <c r="R48">
        <v>6.049474406168323</v>
      </c>
      <c r="S48">
        <v>3.9557577362110306</v>
      </c>
      <c r="T48">
        <v>0</v>
      </c>
      <c r="U48">
        <v>64.243007875953722</v>
      </c>
      <c r="V48">
        <v>0</v>
      </c>
      <c r="W48">
        <v>12.329720080321284</v>
      </c>
      <c r="X48">
        <v>30.172708010995482</v>
      </c>
      <c r="Y48">
        <v>0</v>
      </c>
      <c r="Z48">
        <v>2.0007000000000006</v>
      </c>
      <c r="AA48">
        <v>0</v>
      </c>
      <c r="AB48">
        <v>8.0818399999999979</v>
      </c>
      <c r="AC48">
        <v>2.9693199999999997</v>
      </c>
      <c r="AD48">
        <v>8.3897099999999991</v>
      </c>
      <c r="AE48">
        <v>15.166195200000001</v>
      </c>
      <c r="AF48">
        <v>2.7224999999999997</v>
      </c>
      <c r="AG48">
        <v>12.189041280000001</v>
      </c>
      <c r="AH48">
        <v>28.705351999999998</v>
      </c>
      <c r="AI48">
        <v>0</v>
      </c>
      <c r="AJ48">
        <v>0</v>
      </c>
      <c r="AK48">
        <v>15.688789999999999</v>
      </c>
      <c r="AL48">
        <v>0</v>
      </c>
      <c r="AM48">
        <v>0</v>
      </c>
      <c r="AN48">
        <v>1.07128</v>
      </c>
      <c r="AO48">
        <v>6.3139440000000002</v>
      </c>
      <c r="AP48">
        <v>0</v>
      </c>
      <c r="AQ48">
        <v>0</v>
      </c>
      <c r="AR48">
        <v>4.0644000000000009</v>
      </c>
      <c r="AS48">
        <v>3.0952500000000005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634.88620162773316</v>
      </c>
      <c r="DN48">
        <v>19.676835762539262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5.1329471357950016</v>
      </c>
      <c r="L49">
        <v>315.004710056276</v>
      </c>
      <c r="M49">
        <v>28.231530961232078</v>
      </c>
      <c r="N49">
        <v>36.244652708613323</v>
      </c>
      <c r="O49">
        <v>0</v>
      </c>
      <c r="P49">
        <v>42.745219357723585</v>
      </c>
      <c r="Q49">
        <v>0</v>
      </c>
      <c r="R49">
        <v>0</v>
      </c>
      <c r="S49">
        <v>0</v>
      </c>
      <c r="T49">
        <v>0</v>
      </c>
      <c r="U49">
        <v>64.243007875953722</v>
      </c>
      <c r="V49">
        <v>0</v>
      </c>
      <c r="W49">
        <v>11.921729233976027</v>
      </c>
      <c r="X49">
        <v>30.172708010995482</v>
      </c>
      <c r="Y49">
        <v>0</v>
      </c>
      <c r="Z49">
        <v>2.0007000000000006</v>
      </c>
      <c r="AA49">
        <v>0</v>
      </c>
      <c r="AB49">
        <v>5.726</v>
      </c>
      <c r="AC49">
        <v>2.9693199999999997</v>
      </c>
      <c r="AD49">
        <v>8.3897099999999991</v>
      </c>
      <c r="AE49">
        <v>15.166195200000001</v>
      </c>
      <c r="AF49">
        <v>2.7224999999999997</v>
      </c>
      <c r="AG49">
        <v>12.189041280000001</v>
      </c>
      <c r="AH49">
        <v>28.705351999999998</v>
      </c>
      <c r="AI49">
        <v>0</v>
      </c>
      <c r="AJ49">
        <v>0</v>
      </c>
      <c r="AK49">
        <v>15.688789999999999</v>
      </c>
      <c r="AL49">
        <v>0</v>
      </c>
      <c r="AM49">
        <v>0</v>
      </c>
      <c r="AN49">
        <v>1.07128</v>
      </c>
      <c r="AO49">
        <v>6.3139440000000002</v>
      </c>
      <c r="AP49">
        <v>0</v>
      </c>
      <c r="AQ49">
        <v>0</v>
      </c>
      <c r="AR49">
        <v>4.0644000000000009</v>
      </c>
      <c r="AS49">
        <v>3.0952500000000005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622.50394906638485</v>
      </c>
      <c r="DN49">
        <v>19.295038754180275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5.1329733604948462</v>
      </c>
      <c r="L50">
        <v>315.004710056276</v>
      </c>
      <c r="M50">
        <v>28.231530961232078</v>
      </c>
      <c r="N50">
        <v>36.244654856444718</v>
      </c>
      <c r="O50">
        <v>0</v>
      </c>
      <c r="P50">
        <v>42.745219357723585</v>
      </c>
      <c r="Q50">
        <v>0</v>
      </c>
      <c r="R50">
        <v>0</v>
      </c>
      <c r="S50">
        <v>0</v>
      </c>
      <c r="T50">
        <v>0</v>
      </c>
      <c r="U50">
        <v>64.243007875953722</v>
      </c>
      <c r="V50">
        <v>0</v>
      </c>
      <c r="W50">
        <v>11.921729233976027</v>
      </c>
      <c r="X50">
        <v>30.172708010995482</v>
      </c>
      <c r="Y50">
        <v>0</v>
      </c>
      <c r="Z50">
        <v>2.0007000000000006</v>
      </c>
      <c r="AA50">
        <v>0</v>
      </c>
      <c r="AB50">
        <v>5.726</v>
      </c>
      <c r="AC50">
        <v>2.9693199999999997</v>
      </c>
      <c r="AD50">
        <v>8.3897099999999991</v>
      </c>
      <c r="AE50">
        <v>15.166195200000001</v>
      </c>
      <c r="AF50">
        <v>2.7224999999999997</v>
      </c>
      <c r="AG50">
        <v>12.189041280000001</v>
      </c>
      <c r="AH50">
        <v>28.705351999999998</v>
      </c>
      <c r="AI50">
        <v>0</v>
      </c>
      <c r="AJ50">
        <v>0</v>
      </c>
      <c r="AK50">
        <v>15.688789999999999</v>
      </c>
      <c r="AL50">
        <v>0</v>
      </c>
      <c r="AM50">
        <v>0</v>
      </c>
      <c r="AN50">
        <v>1.07128</v>
      </c>
      <c r="AO50">
        <v>6.3139440000000002</v>
      </c>
      <c r="AP50">
        <v>0</v>
      </c>
      <c r="AQ50">
        <v>0</v>
      </c>
      <c r="AR50">
        <v>4.0644000000000009</v>
      </c>
      <c r="AS50">
        <v>3.0952500000000005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622.50397666688332</v>
      </c>
      <c r="DN50">
        <v>19.295039526212975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5.1329471357950016</v>
      </c>
      <c r="L51">
        <v>315.004710056276</v>
      </c>
      <c r="M51">
        <v>28.230786466502359</v>
      </c>
      <c r="N51">
        <v>36.244654856444718</v>
      </c>
      <c r="O51">
        <v>0</v>
      </c>
      <c r="P51">
        <v>42.745219357723585</v>
      </c>
      <c r="Q51">
        <v>0</v>
      </c>
      <c r="R51">
        <v>0</v>
      </c>
      <c r="S51">
        <v>3.9557577362110306</v>
      </c>
      <c r="T51">
        <v>0</v>
      </c>
      <c r="U51">
        <v>64.243007875953722</v>
      </c>
      <c r="V51">
        <v>5.1208037790697674</v>
      </c>
      <c r="W51">
        <v>12.205133333333334</v>
      </c>
      <c r="X51">
        <v>30.172708010995482</v>
      </c>
      <c r="Y51">
        <v>0</v>
      </c>
      <c r="Z51">
        <v>2.0007000000000006</v>
      </c>
      <c r="AA51">
        <v>0</v>
      </c>
      <c r="AB51">
        <v>5.9713999999999992</v>
      </c>
      <c r="AC51">
        <v>2.9693199999999997</v>
      </c>
      <c r="AD51">
        <v>8.3897099999999991</v>
      </c>
      <c r="AE51">
        <v>15.166195200000001</v>
      </c>
      <c r="AF51">
        <v>2.7224999999999997</v>
      </c>
      <c r="AG51">
        <v>12.189041280000001</v>
      </c>
      <c r="AH51">
        <v>35.881690000000006</v>
      </c>
      <c r="AI51">
        <v>0</v>
      </c>
      <c r="AJ51">
        <v>0</v>
      </c>
      <c r="AK51">
        <v>15.688789999999999</v>
      </c>
      <c r="AL51">
        <v>0</v>
      </c>
      <c r="AM51">
        <v>0</v>
      </c>
      <c r="AN51">
        <v>1.07128</v>
      </c>
      <c r="AO51">
        <v>6.3139440000000002</v>
      </c>
      <c r="AP51">
        <v>0</v>
      </c>
      <c r="AQ51">
        <v>0</v>
      </c>
      <c r="AR51">
        <v>4.7418000000000013</v>
      </c>
      <c r="AS51">
        <v>3.3016000000000005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639.62333728030058</v>
      </c>
      <c r="DN51">
        <v>19.840361808004612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5.1329733604948462</v>
      </c>
      <c r="L52">
        <v>315.004710056276</v>
      </c>
      <c r="M52">
        <v>28.230786466502359</v>
      </c>
      <c r="N52">
        <v>36.244654856444718</v>
      </c>
      <c r="O52">
        <v>0</v>
      </c>
      <c r="P52">
        <v>42.155622943515112</v>
      </c>
      <c r="Q52">
        <v>0</v>
      </c>
      <c r="R52">
        <v>0</v>
      </c>
      <c r="S52">
        <v>3.9557577362110306</v>
      </c>
      <c r="T52">
        <v>0</v>
      </c>
      <c r="U52">
        <v>64.243007875953722</v>
      </c>
      <c r="V52">
        <v>5.1208037790697674</v>
      </c>
      <c r="W52">
        <v>12.205133333333334</v>
      </c>
      <c r="X52">
        <v>30.172708010995482</v>
      </c>
      <c r="Y52">
        <v>0</v>
      </c>
      <c r="Z52">
        <v>2.0007000000000006</v>
      </c>
      <c r="AA52">
        <v>0</v>
      </c>
      <c r="AB52">
        <v>5.9713999999999992</v>
      </c>
      <c r="AC52">
        <v>2.9693199999999997</v>
      </c>
      <c r="AD52">
        <v>8.3897099999999991</v>
      </c>
      <c r="AE52">
        <v>15.166195200000001</v>
      </c>
      <c r="AF52">
        <v>2.7224999999999997</v>
      </c>
      <c r="AG52">
        <v>12.189041280000001</v>
      </c>
      <c r="AH52">
        <v>35.881690000000006</v>
      </c>
      <c r="AI52">
        <v>0</v>
      </c>
      <c r="AJ52">
        <v>0</v>
      </c>
      <c r="AK52">
        <v>15.688789999999999</v>
      </c>
      <c r="AL52">
        <v>0</v>
      </c>
      <c r="AM52">
        <v>0</v>
      </c>
      <c r="AN52">
        <v>1.07128</v>
      </c>
      <c r="AO52">
        <v>6.3139440000000002</v>
      </c>
      <c r="AP52">
        <v>0</v>
      </c>
      <c r="AQ52">
        <v>0</v>
      </c>
      <c r="AR52">
        <v>4.7418000000000013</v>
      </c>
      <c r="AS52">
        <v>3.3016000000000005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639.051336539403</v>
      </c>
      <c r="DN52">
        <v>19.822792359393578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5.1329471357950016</v>
      </c>
      <c r="L53">
        <v>315.004710056276</v>
      </c>
      <c r="M53">
        <v>28.230786466502359</v>
      </c>
      <c r="N53">
        <v>36.244654856444718</v>
      </c>
      <c r="O53">
        <v>0</v>
      </c>
      <c r="P53">
        <v>42.743309411068367</v>
      </c>
      <c r="Q53">
        <v>0</v>
      </c>
      <c r="R53">
        <v>0</v>
      </c>
      <c r="S53">
        <v>3.9557577362110306</v>
      </c>
      <c r="T53">
        <v>0</v>
      </c>
      <c r="U53">
        <v>64.243007875953722</v>
      </c>
      <c r="V53">
        <v>5.1208037790697674</v>
      </c>
      <c r="W53">
        <v>12.259677595628416</v>
      </c>
      <c r="X53">
        <v>30.174951147959181</v>
      </c>
      <c r="Y53">
        <v>0</v>
      </c>
      <c r="Z53">
        <v>2.0007000000000006</v>
      </c>
      <c r="AA53">
        <v>0</v>
      </c>
      <c r="AB53">
        <v>5.9713999999999992</v>
      </c>
      <c r="AC53">
        <v>2.9693199999999997</v>
      </c>
      <c r="AD53">
        <v>8.3897099999999991</v>
      </c>
      <c r="AE53">
        <v>15.166195200000001</v>
      </c>
      <c r="AF53">
        <v>2.7224999999999997</v>
      </c>
      <c r="AG53">
        <v>12.189041280000001</v>
      </c>
      <c r="AH53">
        <v>35.881690000000006</v>
      </c>
      <c r="AI53">
        <v>0</v>
      </c>
      <c r="AJ53">
        <v>0</v>
      </c>
      <c r="AK53">
        <v>15.688789999999999</v>
      </c>
      <c r="AL53">
        <v>0</v>
      </c>
      <c r="AM53">
        <v>0</v>
      </c>
      <c r="AN53">
        <v>1.07128</v>
      </c>
      <c r="AO53">
        <v>6.3139440000000002</v>
      </c>
      <c r="AP53">
        <v>0</v>
      </c>
      <c r="AQ53">
        <v>0</v>
      </c>
      <c r="AR53">
        <v>4.0644000000000009</v>
      </c>
      <c r="AS53">
        <v>3.3016000000000005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639.01916744831908</v>
      </c>
      <c r="DN53">
        <v>19.822009092589479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5.1329733604948462</v>
      </c>
      <c r="L54">
        <v>315.004710056276</v>
      </c>
      <c r="M54">
        <v>28.230786466502359</v>
      </c>
      <c r="N54">
        <v>36.244654856444718</v>
      </c>
      <c r="O54">
        <v>0</v>
      </c>
      <c r="P54">
        <v>42.743309411068367</v>
      </c>
      <c r="Q54">
        <v>0</v>
      </c>
      <c r="R54">
        <v>0</v>
      </c>
      <c r="S54">
        <v>3.9557577362110306</v>
      </c>
      <c r="T54">
        <v>0</v>
      </c>
      <c r="U54">
        <v>64.243007875953722</v>
      </c>
      <c r="V54">
        <v>5.1208037790697674</v>
      </c>
      <c r="W54">
        <v>12.259677595628416</v>
      </c>
      <c r="X54">
        <v>30.174951147959181</v>
      </c>
      <c r="Y54">
        <v>0</v>
      </c>
      <c r="Z54">
        <v>2.0007000000000006</v>
      </c>
      <c r="AA54">
        <v>0</v>
      </c>
      <c r="AB54">
        <v>5.9713999999999992</v>
      </c>
      <c r="AC54">
        <v>2.9693199999999997</v>
      </c>
      <c r="AD54">
        <v>8.3897099999999991</v>
      </c>
      <c r="AE54">
        <v>15.166195200000001</v>
      </c>
      <c r="AF54">
        <v>2.7224999999999997</v>
      </c>
      <c r="AG54">
        <v>12.189041280000001</v>
      </c>
      <c r="AH54">
        <v>35.881690000000006</v>
      </c>
      <c r="AI54">
        <v>0</v>
      </c>
      <c r="AJ54">
        <v>0</v>
      </c>
      <c r="AK54">
        <v>15.688789999999999</v>
      </c>
      <c r="AL54">
        <v>0</v>
      </c>
      <c r="AM54">
        <v>0</v>
      </c>
      <c r="AN54">
        <v>1.07128</v>
      </c>
      <c r="AO54">
        <v>6.3139440000000002</v>
      </c>
      <c r="AP54">
        <v>0</v>
      </c>
      <c r="AQ54">
        <v>0</v>
      </c>
      <c r="AR54">
        <v>4.0644000000000009</v>
      </c>
      <c r="AS54">
        <v>3.3016000000000005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639.01919290098635</v>
      </c>
      <c r="DN54">
        <v>19.822009864622192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5.1329471357950016</v>
      </c>
      <c r="L55">
        <v>315.004710056276</v>
      </c>
      <c r="M55">
        <v>28.230786466502359</v>
      </c>
      <c r="N55">
        <v>36.244654856444718</v>
      </c>
      <c r="O55">
        <v>0</v>
      </c>
      <c r="P55">
        <v>42.743309411068367</v>
      </c>
      <c r="Q55">
        <v>0</v>
      </c>
      <c r="R55">
        <v>0</v>
      </c>
      <c r="S55">
        <v>4.154138108066971</v>
      </c>
      <c r="T55">
        <v>0</v>
      </c>
      <c r="U55">
        <v>64.243007875953722</v>
      </c>
      <c r="V55">
        <v>0</v>
      </c>
      <c r="W55">
        <v>12.259677595628416</v>
      </c>
      <c r="X55">
        <v>30.174951147959181</v>
      </c>
      <c r="Y55">
        <v>0</v>
      </c>
      <c r="Z55">
        <v>2.0007000000000006</v>
      </c>
      <c r="AA55">
        <v>0</v>
      </c>
      <c r="AB55">
        <v>5.9713999999999992</v>
      </c>
      <c r="AC55">
        <v>2.9693199999999997</v>
      </c>
      <c r="AD55">
        <v>8.3897099999999991</v>
      </c>
      <c r="AE55">
        <v>15.166195200000001</v>
      </c>
      <c r="AF55">
        <v>2.7224999999999997</v>
      </c>
      <c r="AG55">
        <v>12.189041280000001</v>
      </c>
      <c r="AH55">
        <v>35.881690000000006</v>
      </c>
      <c r="AI55">
        <v>0</v>
      </c>
      <c r="AJ55">
        <v>0</v>
      </c>
      <c r="AK55">
        <v>15.688789999999999</v>
      </c>
      <c r="AL55">
        <v>0</v>
      </c>
      <c r="AM55">
        <v>0</v>
      </c>
      <c r="AN55">
        <v>1.07128</v>
      </c>
      <c r="AO55">
        <v>6.3139440000000002</v>
      </c>
      <c r="AP55">
        <v>0</v>
      </c>
      <c r="AQ55">
        <v>0</v>
      </c>
      <c r="AR55">
        <v>4.4031000000000002</v>
      </c>
      <c r="AS55">
        <v>3.3016000000000005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634.58996117277275</v>
      </c>
      <c r="DN55">
        <v>19.667491960922149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5.1329733604948462</v>
      </c>
      <c r="L56">
        <v>315.004710056276</v>
      </c>
      <c r="M56">
        <v>28.230786466502359</v>
      </c>
      <c r="N56">
        <v>36.244654856444718</v>
      </c>
      <c r="O56">
        <v>0</v>
      </c>
      <c r="P56">
        <v>42.743309411068367</v>
      </c>
      <c r="Q56">
        <v>0</v>
      </c>
      <c r="R56">
        <v>0</v>
      </c>
      <c r="S56">
        <v>4.154138108066971</v>
      </c>
      <c r="T56">
        <v>0</v>
      </c>
      <c r="U56">
        <v>64.243007875953722</v>
      </c>
      <c r="V56">
        <v>0</v>
      </c>
      <c r="W56">
        <v>12.259677595628416</v>
      </c>
      <c r="X56">
        <v>30.174951147959181</v>
      </c>
      <c r="Y56">
        <v>0</v>
      </c>
      <c r="Z56">
        <v>2.0007000000000006</v>
      </c>
      <c r="AA56">
        <v>0</v>
      </c>
      <c r="AB56">
        <v>5.9713999999999992</v>
      </c>
      <c r="AC56">
        <v>2.9693199999999997</v>
      </c>
      <c r="AD56">
        <v>8.3897099999999991</v>
      </c>
      <c r="AE56">
        <v>15.166195200000001</v>
      </c>
      <c r="AF56">
        <v>2.7224999999999997</v>
      </c>
      <c r="AG56">
        <v>12.189041280000001</v>
      </c>
      <c r="AH56">
        <v>35.881690000000006</v>
      </c>
      <c r="AI56">
        <v>0</v>
      </c>
      <c r="AJ56">
        <v>0</v>
      </c>
      <c r="AK56">
        <v>15.688789999999999</v>
      </c>
      <c r="AL56">
        <v>0</v>
      </c>
      <c r="AM56">
        <v>0</v>
      </c>
      <c r="AN56">
        <v>1.07128</v>
      </c>
      <c r="AO56">
        <v>6.3139440000000002</v>
      </c>
      <c r="AP56">
        <v>0</v>
      </c>
      <c r="AQ56">
        <v>0</v>
      </c>
      <c r="AR56">
        <v>4.4031000000000002</v>
      </c>
      <c r="AS56">
        <v>3.3016000000000005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634.58998662543979</v>
      </c>
      <c r="DN56">
        <v>19.667492732954855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9.6990311213752332</v>
      </c>
      <c r="L57">
        <v>326.00456120605395</v>
      </c>
      <c r="M57">
        <v>28.230786466502359</v>
      </c>
      <c r="N57">
        <v>36.244654856444718</v>
      </c>
      <c r="O57">
        <v>0</v>
      </c>
      <c r="P57">
        <v>42.743309411068367</v>
      </c>
      <c r="Q57">
        <v>0</v>
      </c>
      <c r="R57">
        <v>0</v>
      </c>
      <c r="S57">
        <v>3.9557577362110306</v>
      </c>
      <c r="T57">
        <v>0</v>
      </c>
      <c r="U57">
        <v>64.243007875953722</v>
      </c>
      <c r="V57">
        <v>0</v>
      </c>
      <c r="W57">
        <v>12.259677595628416</v>
      </c>
      <c r="X57">
        <v>30.174951147959181</v>
      </c>
      <c r="Y57">
        <v>0</v>
      </c>
      <c r="Z57">
        <v>0</v>
      </c>
      <c r="AA57">
        <v>0</v>
      </c>
      <c r="AB57">
        <v>5.9713999999999992</v>
      </c>
      <c r="AC57">
        <v>2.9693199999999997</v>
      </c>
      <c r="AD57">
        <v>8.3897099999999991</v>
      </c>
      <c r="AE57">
        <v>15.166195200000001</v>
      </c>
      <c r="AF57">
        <v>2.7224999999999997</v>
      </c>
      <c r="AG57">
        <v>12.189041280000001</v>
      </c>
      <c r="AH57">
        <v>43.058028000000014</v>
      </c>
      <c r="AI57">
        <v>0</v>
      </c>
      <c r="AJ57">
        <v>0</v>
      </c>
      <c r="AK57">
        <v>15.688789999999999</v>
      </c>
      <c r="AL57">
        <v>0</v>
      </c>
      <c r="AM57">
        <v>0</v>
      </c>
      <c r="AN57">
        <v>1.07128</v>
      </c>
      <c r="AO57">
        <v>5.9531472000000001</v>
      </c>
      <c r="AP57">
        <v>0</v>
      </c>
      <c r="AQ57">
        <v>0</v>
      </c>
      <c r="AR57">
        <v>4.4031000000000002</v>
      </c>
      <c r="AS57">
        <v>3.3016000000000005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654.17218468101862</v>
      </c>
      <c r="DN57">
        <v>20.267664416178363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9.6989033162775389</v>
      </c>
      <c r="L58">
        <v>318.00466850577499</v>
      </c>
      <c r="M58">
        <v>28.230786466502359</v>
      </c>
      <c r="N58">
        <v>36.244654856444718</v>
      </c>
      <c r="O58">
        <v>0</v>
      </c>
      <c r="P58">
        <v>42.743309411068367</v>
      </c>
      <c r="Q58">
        <v>0</v>
      </c>
      <c r="R58">
        <v>13.008023319931073</v>
      </c>
      <c r="S58">
        <v>3.9557577362110306</v>
      </c>
      <c r="T58">
        <v>0</v>
      </c>
      <c r="U58">
        <v>64.243007875953722</v>
      </c>
      <c r="V58">
        <v>5.1208037790697674</v>
      </c>
      <c r="W58">
        <v>12.259677595628416</v>
      </c>
      <c r="X58">
        <v>30.174951147959181</v>
      </c>
      <c r="Y58">
        <v>0</v>
      </c>
      <c r="Z58">
        <v>0</v>
      </c>
      <c r="AA58">
        <v>0</v>
      </c>
      <c r="AB58">
        <v>5.9713999999999992</v>
      </c>
      <c r="AC58">
        <v>2.9693199999999997</v>
      </c>
      <c r="AD58">
        <v>8.3897099999999991</v>
      </c>
      <c r="AE58">
        <v>15.166195200000001</v>
      </c>
      <c r="AF58">
        <v>2.7224999999999997</v>
      </c>
      <c r="AG58">
        <v>12.189041280000001</v>
      </c>
      <c r="AH58">
        <v>43.058028000000014</v>
      </c>
      <c r="AI58">
        <v>0</v>
      </c>
      <c r="AJ58">
        <v>0</v>
      </c>
      <c r="AK58">
        <v>15.688789999999999</v>
      </c>
      <c r="AL58">
        <v>0</v>
      </c>
      <c r="AM58">
        <v>0</v>
      </c>
      <c r="AN58">
        <v>1.07128</v>
      </c>
      <c r="AO58">
        <v>5.9531472000000001</v>
      </c>
      <c r="AP58">
        <v>0</v>
      </c>
      <c r="AQ58">
        <v>0</v>
      </c>
      <c r="AR58">
        <v>4.4031000000000002</v>
      </c>
      <c r="AS58">
        <v>3.3016000000000005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663.98123028157397</v>
      </c>
      <c r="DN58">
        <v>20.587425409247217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9.6990311213752332</v>
      </c>
      <c r="L59">
        <v>318.00466850577499</v>
      </c>
      <c r="M59">
        <v>28.230786466502359</v>
      </c>
      <c r="N59">
        <v>36.244654856444718</v>
      </c>
      <c r="O59">
        <v>0</v>
      </c>
      <c r="P59">
        <v>42.743309411068367</v>
      </c>
      <c r="Q59">
        <v>0</v>
      </c>
      <c r="R59">
        <v>13.008023319931073</v>
      </c>
      <c r="S59">
        <v>3.9557577362110306</v>
      </c>
      <c r="T59">
        <v>0</v>
      </c>
      <c r="U59">
        <v>64.243007875953722</v>
      </c>
      <c r="V59">
        <v>5.1208037790697674</v>
      </c>
      <c r="W59">
        <v>12.259677595628416</v>
      </c>
      <c r="X59">
        <v>30.165871641350833</v>
      </c>
      <c r="Y59">
        <v>0</v>
      </c>
      <c r="Z59">
        <v>0</v>
      </c>
      <c r="AA59">
        <v>0</v>
      </c>
      <c r="AB59">
        <v>5.726</v>
      </c>
      <c r="AC59">
        <v>2.9693199999999997</v>
      </c>
      <c r="AD59">
        <v>8.3897099999999991</v>
      </c>
      <c r="AE59">
        <v>15.166195200000001</v>
      </c>
      <c r="AF59">
        <v>2.7224999999999997</v>
      </c>
      <c r="AG59">
        <v>12.189041280000001</v>
      </c>
      <c r="AH59">
        <v>43.058028000000014</v>
      </c>
      <c r="AI59">
        <v>0</v>
      </c>
      <c r="AJ59">
        <v>0</v>
      </c>
      <c r="AK59">
        <v>15.688789999999999</v>
      </c>
      <c r="AL59">
        <v>0</v>
      </c>
      <c r="AM59">
        <v>0</v>
      </c>
      <c r="AN59">
        <v>1.07128</v>
      </c>
      <c r="AO59">
        <v>5.9531472000000001</v>
      </c>
      <c r="AP59">
        <v>0</v>
      </c>
      <c r="AQ59">
        <v>0</v>
      </c>
      <c r="AR59">
        <v>4.4031000000000002</v>
      </c>
      <c r="AS59">
        <v>3.3016000000000005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663.734489876937</v>
      </c>
      <c r="DN59">
        <v>20.579814112373491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9.6989033162775389</v>
      </c>
      <c r="L60">
        <v>350.00426699177081</v>
      </c>
      <c r="M60">
        <v>28.230786466502359</v>
      </c>
      <c r="N60">
        <v>36.244654856444718</v>
      </c>
      <c r="O60">
        <v>0</v>
      </c>
      <c r="P60">
        <v>42.743309411068367</v>
      </c>
      <c r="Q60">
        <v>0</v>
      </c>
      <c r="R60">
        <v>13.008023319931073</v>
      </c>
      <c r="S60">
        <v>3.9557577362110306</v>
      </c>
      <c r="T60">
        <v>0</v>
      </c>
      <c r="U60">
        <v>64.243007875953722</v>
      </c>
      <c r="V60">
        <v>5.1186516393442627</v>
      </c>
      <c r="W60">
        <v>12.049023745173743</v>
      </c>
      <c r="X60">
        <v>30.165871641350833</v>
      </c>
      <c r="Y60">
        <v>0</v>
      </c>
      <c r="Z60">
        <v>0</v>
      </c>
      <c r="AA60">
        <v>0</v>
      </c>
      <c r="AB60">
        <v>5.726</v>
      </c>
      <c r="AC60">
        <v>2.9693199999999997</v>
      </c>
      <c r="AD60">
        <v>8.3897099999999991</v>
      </c>
      <c r="AE60">
        <v>15.166195200000001</v>
      </c>
      <c r="AF60">
        <v>2.7224999999999997</v>
      </c>
      <c r="AG60">
        <v>12.189041280000001</v>
      </c>
      <c r="AH60">
        <v>43.058028000000014</v>
      </c>
      <c r="AI60">
        <v>0</v>
      </c>
      <c r="AJ60">
        <v>0</v>
      </c>
      <c r="AK60">
        <v>15.688789999999999</v>
      </c>
      <c r="AL60">
        <v>0</v>
      </c>
      <c r="AM60">
        <v>0</v>
      </c>
      <c r="AN60">
        <v>1.07128</v>
      </c>
      <c r="AO60">
        <v>5.9531472000000001</v>
      </c>
      <c r="AP60">
        <v>0</v>
      </c>
      <c r="AQ60">
        <v>0</v>
      </c>
      <c r="AR60">
        <v>4.4031000000000002</v>
      </c>
      <c r="AS60">
        <v>3.3016000000000005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694.57465626388625</v>
      </c>
      <c r="DN60">
        <v>21.526312416142162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9.6784267670077107</v>
      </c>
      <c r="L61">
        <v>370.00462768195206</v>
      </c>
      <c r="M61">
        <v>28.230786466502359</v>
      </c>
      <c r="N61">
        <v>36.244654856444718</v>
      </c>
      <c r="O61">
        <v>0</v>
      </c>
      <c r="P61">
        <v>42.743309411068367</v>
      </c>
      <c r="Q61">
        <v>0</v>
      </c>
      <c r="R61">
        <v>12.849599527463967</v>
      </c>
      <c r="S61">
        <v>3.9557577362110306</v>
      </c>
      <c r="T61">
        <v>0</v>
      </c>
      <c r="U61">
        <v>64.243007875953722</v>
      </c>
      <c r="V61">
        <v>5.1186516393442627</v>
      </c>
      <c r="W61">
        <v>12.049023745173743</v>
      </c>
      <c r="X61">
        <v>30.165871641350833</v>
      </c>
      <c r="Y61">
        <v>0</v>
      </c>
      <c r="Z61">
        <v>0</v>
      </c>
      <c r="AA61">
        <v>4.2894005485360642</v>
      </c>
      <c r="AB61">
        <v>5.726</v>
      </c>
      <c r="AC61">
        <v>2.9693199999999997</v>
      </c>
      <c r="AD61">
        <v>8.3897099999999991</v>
      </c>
      <c r="AE61">
        <v>15.166195200000001</v>
      </c>
      <c r="AF61">
        <v>2.7224999999999997</v>
      </c>
      <c r="AG61">
        <v>12.189041280000001</v>
      </c>
      <c r="AH61">
        <v>43.058028000000014</v>
      </c>
      <c r="AI61">
        <v>0</v>
      </c>
      <c r="AJ61">
        <v>0</v>
      </c>
      <c r="AK61">
        <v>15.688789999999999</v>
      </c>
      <c r="AL61">
        <v>0</v>
      </c>
      <c r="AM61">
        <v>0</v>
      </c>
      <c r="AN61">
        <v>1.07128</v>
      </c>
      <c r="AO61">
        <v>5.4119520000000012</v>
      </c>
      <c r="AP61">
        <v>0</v>
      </c>
      <c r="AQ61">
        <v>0</v>
      </c>
      <c r="AR61">
        <v>4.4031000000000002</v>
      </c>
      <c r="AS61">
        <v>3.3016000000000005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717.44374283335992</v>
      </c>
      <c r="DN61">
        <v>22.226891543648872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9.6784163238228693</v>
      </c>
      <c r="L62">
        <v>400.00429876410527</v>
      </c>
      <c r="M62">
        <v>28.230786466502359</v>
      </c>
      <c r="N62">
        <v>36.244654856444718</v>
      </c>
      <c r="O62">
        <v>0</v>
      </c>
      <c r="P62">
        <v>42.743309411068367</v>
      </c>
      <c r="Q62">
        <v>0</v>
      </c>
      <c r="R62">
        <v>13.004914857582756</v>
      </c>
      <c r="S62">
        <v>3.9557577362110306</v>
      </c>
      <c r="T62">
        <v>0</v>
      </c>
      <c r="U62">
        <v>64.243007875953722</v>
      </c>
      <c r="V62">
        <v>5.1186516393442627</v>
      </c>
      <c r="W62">
        <v>12.049023745173743</v>
      </c>
      <c r="X62">
        <v>30.165871641350833</v>
      </c>
      <c r="Y62">
        <v>0</v>
      </c>
      <c r="Z62">
        <v>0</v>
      </c>
      <c r="AA62">
        <v>4.2894005485360642</v>
      </c>
      <c r="AB62">
        <v>5.726</v>
      </c>
      <c r="AC62">
        <v>2.9693199999999997</v>
      </c>
      <c r="AD62">
        <v>8.3897099999999991</v>
      </c>
      <c r="AE62">
        <v>15.166195200000001</v>
      </c>
      <c r="AF62">
        <v>2.7224999999999997</v>
      </c>
      <c r="AG62">
        <v>12.189041280000001</v>
      </c>
      <c r="AH62">
        <v>43.058028000000014</v>
      </c>
      <c r="AI62">
        <v>0</v>
      </c>
      <c r="AJ62">
        <v>0</v>
      </c>
      <c r="AK62">
        <v>15.688789999999999</v>
      </c>
      <c r="AL62">
        <v>0</v>
      </c>
      <c r="AM62">
        <v>0</v>
      </c>
      <c r="AN62">
        <v>1.07128</v>
      </c>
      <c r="AO62">
        <v>5.4119520000000012</v>
      </c>
      <c r="AP62">
        <v>0</v>
      </c>
      <c r="AQ62">
        <v>0</v>
      </c>
      <c r="AR62">
        <v>4.4031000000000002</v>
      </c>
      <c r="AS62">
        <v>3.3016000000000005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746.70010011589875</v>
      </c>
      <c r="DN62">
        <v>23.125510230197275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9.6784267670077107</v>
      </c>
      <c r="L63">
        <v>400.00429876410527</v>
      </c>
      <c r="M63">
        <v>28.230786466502359</v>
      </c>
      <c r="N63">
        <v>36.244654856444718</v>
      </c>
      <c r="O63">
        <v>0</v>
      </c>
      <c r="P63">
        <v>42.743309411068367</v>
      </c>
      <c r="Q63">
        <v>0</v>
      </c>
      <c r="R63">
        <v>13.004914857582756</v>
      </c>
      <c r="S63">
        <v>2.8254409638055846</v>
      </c>
      <c r="T63">
        <v>0</v>
      </c>
      <c r="U63">
        <v>64.243007875953722</v>
      </c>
      <c r="V63">
        <v>5.1186516393442627</v>
      </c>
      <c r="W63">
        <v>12.049023745173743</v>
      </c>
      <c r="X63">
        <v>30.165871641350833</v>
      </c>
      <c r="Y63">
        <v>0</v>
      </c>
      <c r="Z63">
        <v>0</v>
      </c>
      <c r="AA63">
        <v>4.2894005485360642</v>
      </c>
      <c r="AB63">
        <v>5.726</v>
      </c>
      <c r="AC63">
        <v>2.9693199999999997</v>
      </c>
      <c r="AD63">
        <v>8.3897099999999991</v>
      </c>
      <c r="AE63">
        <v>15.166195200000001</v>
      </c>
      <c r="AF63">
        <v>2.7224999999999997</v>
      </c>
      <c r="AG63">
        <v>12.189041280000001</v>
      </c>
      <c r="AH63">
        <v>43.058028000000014</v>
      </c>
      <c r="AI63">
        <v>0</v>
      </c>
      <c r="AJ63">
        <v>0</v>
      </c>
      <c r="AK63">
        <v>15.688789999999999</v>
      </c>
      <c r="AL63">
        <v>0</v>
      </c>
      <c r="AM63">
        <v>0</v>
      </c>
      <c r="AN63">
        <v>1.07128</v>
      </c>
      <c r="AO63">
        <v>5.4119520000000012</v>
      </c>
      <c r="AP63">
        <v>1.2576850228199421</v>
      </c>
      <c r="AQ63">
        <v>0</v>
      </c>
      <c r="AR63">
        <v>4.4031000000000002</v>
      </c>
      <c r="AS63">
        <v>3.3016000000000005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746.82360890007192</v>
      </c>
      <c r="DN63">
        <v>23.129380139623425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9.6784163238228693</v>
      </c>
      <c r="L64">
        <v>410.00472407129058</v>
      </c>
      <c r="M64">
        <v>28.230786466502359</v>
      </c>
      <c r="N64">
        <v>36.244654856444718</v>
      </c>
      <c r="O64">
        <v>0</v>
      </c>
      <c r="P64">
        <v>42.743309411068367</v>
      </c>
      <c r="Q64">
        <v>0</v>
      </c>
      <c r="R64">
        <v>13.004914857582756</v>
      </c>
      <c r="S64">
        <v>2.8254409638055846</v>
      </c>
      <c r="T64">
        <v>0</v>
      </c>
      <c r="U64">
        <v>64.243007875953722</v>
      </c>
      <c r="V64">
        <v>5.1186516393442627</v>
      </c>
      <c r="W64">
        <v>12.049023745173743</v>
      </c>
      <c r="X64">
        <v>30.165871641350833</v>
      </c>
      <c r="Y64">
        <v>0</v>
      </c>
      <c r="Z64">
        <v>0</v>
      </c>
      <c r="AA64">
        <v>4.2894005485360642</v>
      </c>
      <c r="AB64">
        <v>5.726</v>
      </c>
      <c r="AC64">
        <v>2.9693199999999997</v>
      </c>
      <c r="AD64">
        <v>8.3897099999999991</v>
      </c>
      <c r="AE64">
        <v>15.166195200000001</v>
      </c>
      <c r="AF64">
        <v>2.7224999999999997</v>
      </c>
      <c r="AG64">
        <v>12.189041280000001</v>
      </c>
      <c r="AH64">
        <v>43.028974000000005</v>
      </c>
      <c r="AI64">
        <v>0</v>
      </c>
      <c r="AJ64">
        <v>0</v>
      </c>
      <c r="AK64">
        <v>15.688789999999999</v>
      </c>
      <c r="AL64">
        <v>0</v>
      </c>
      <c r="AM64">
        <v>0</v>
      </c>
      <c r="AN64">
        <v>1.07128</v>
      </c>
      <c r="AO64">
        <v>5.4119520000000012</v>
      </c>
      <c r="AP64">
        <v>1.2576850228199421</v>
      </c>
      <c r="AQ64">
        <v>0</v>
      </c>
      <c r="AR64">
        <v>4.4031000000000002</v>
      </c>
      <c r="AS64">
        <v>3.3016000000000005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756.49782319039446</v>
      </c>
      <c r="DN64">
        <v>23.42652671330136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7.0190803275509008</v>
      </c>
      <c r="L65">
        <v>489.07069036023637</v>
      </c>
      <c r="M65">
        <v>28.230786466502359</v>
      </c>
      <c r="N65">
        <v>36.244654856444718</v>
      </c>
      <c r="O65">
        <v>0</v>
      </c>
      <c r="P65">
        <v>42.743309411068367</v>
      </c>
      <c r="Q65">
        <v>0</v>
      </c>
      <c r="R65">
        <v>13.004914857582756</v>
      </c>
      <c r="S65">
        <v>1.7827654540682416</v>
      </c>
      <c r="T65">
        <v>0</v>
      </c>
      <c r="U65">
        <v>64.243007875953722</v>
      </c>
      <c r="V65">
        <v>5.1186516393442627</v>
      </c>
      <c r="W65">
        <v>12.049023745173743</v>
      </c>
      <c r="X65">
        <v>30.165871641350833</v>
      </c>
      <c r="Y65">
        <v>0</v>
      </c>
      <c r="Z65">
        <v>0</v>
      </c>
      <c r="AA65">
        <v>8.6030349984762875</v>
      </c>
      <c r="AB65">
        <v>5.726</v>
      </c>
      <c r="AC65">
        <v>5.9386400000000004</v>
      </c>
      <c r="AD65">
        <v>8.3897099999999991</v>
      </c>
      <c r="AE65">
        <v>15.166195200000001</v>
      </c>
      <c r="AF65">
        <v>2.7224999999999997</v>
      </c>
      <c r="AG65">
        <v>12.189041280000001</v>
      </c>
      <c r="AH65">
        <v>43.058028000000014</v>
      </c>
      <c r="AI65">
        <v>0</v>
      </c>
      <c r="AJ65">
        <v>0</v>
      </c>
      <c r="AK65">
        <v>15.688789999999999</v>
      </c>
      <c r="AL65">
        <v>0</v>
      </c>
      <c r="AM65">
        <v>0</v>
      </c>
      <c r="AN65">
        <v>1.07128</v>
      </c>
      <c r="AO65">
        <v>5.4119520000000012</v>
      </c>
      <c r="AP65">
        <v>2.5153700456398842</v>
      </c>
      <c r="AQ65">
        <v>0</v>
      </c>
      <c r="AR65">
        <v>4.4031000000000002</v>
      </c>
      <c r="AS65">
        <v>3.3016000000000005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837.93007676692878</v>
      </c>
      <c r="DN65">
        <v>25.92792139246367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7.6376158777120331</v>
      </c>
      <c r="L66">
        <v>509.99688677361854</v>
      </c>
      <c r="M66">
        <v>28.230786466502359</v>
      </c>
      <c r="N66">
        <v>36.244654856444718</v>
      </c>
      <c r="O66">
        <v>0</v>
      </c>
      <c r="P66">
        <v>42.743309411068367</v>
      </c>
      <c r="Q66">
        <v>0</v>
      </c>
      <c r="R66">
        <v>13.004914857582756</v>
      </c>
      <c r="S66">
        <v>1.7827654540682416</v>
      </c>
      <c r="T66">
        <v>0</v>
      </c>
      <c r="U66">
        <v>64.243007875953722</v>
      </c>
      <c r="V66">
        <v>5.1186516393442627</v>
      </c>
      <c r="W66">
        <v>12.049023745173743</v>
      </c>
      <c r="X66">
        <v>30.165871641350833</v>
      </c>
      <c r="Y66">
        <v>0</v>
      </c>
      <c r="Z66">
        <v>0</v>
      </c>
      <c r="AA66">
        <v>8.6030349984762875</v>
      </c>
      <c r="AB66">
        <v>9.2025000000000023</v>
      </c>
      <c r="AC66">
        <v>5.9386400000000004</v>
      </c>
      <c r="AD66">
        <v>8.3897099999999991</v>
      </c>
      <c r="AE66">
        <v>15.166195200000001</v>
      </c>
      <c r="AF66">
        <v>2.7224999999999997</v>
      </c>
      <c r="AG66">
        <v>12.189041280000001</v>
      </c>
      <c r="AH66">
        <v>43.058028000000014</v>
      </c>
      <c r="AI66">
        <v>0</v>
      </c>
      <c r="AJ66">
        <v>0</v>
      </c>
      <c r="AK66">
        <v>15.688789999999999</v>
      </c>
      <c r="AL66">
        <v>0</v>
      </c>
      <c r="AM66">
        <v>0</v>
      </c>
      <c r="AN66">
        <v>1.07128</v>
      </c>
      <c r="AO66">
        <v>5.4119520000000012</v>
      </c>
      <c r="AP66">
        <v>2.5153700456398842</v>
      </c>
      <c r="AQ66">
        <v>0</v>
      </c>
      <c r="AR66">
        <v>4.4031000000000002</v>
      </c>
      <c r="AS66">
        <v>3.3016000000000005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862.20567627349635</v>
      </c>
      <c r="DN66">
        <v>26.673553849439248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7.6376158777120331</v>
      </c>
      <c r="L67">
        <v>529.99641181943491</v>
      </c>
      <c r="M67">
        <v>28.230786466502359</v>
      </c>
      <c r="N67">
        <v>36.244654856444718</v>
      </c>
      <c r="O67">
        <v>0</v>
      </c>
      <c r="P67">
        <v>42.743309411068367</v>
      </c>
      <c r="Q67">
        <v>0</v>
      </c>
      <c r="R67">
        <v>13.004914857582756</v>
      </c>
      <c r="S67">
        <v>2.2905970255529926</v>
      </c>
      <c r="T67">
        <v>0</v>
      </c>
      <c r="U67">
        <v>64.243007875953722</v>
      </c>
      <c r="V67">
        <v>5.1186516393442627</v>
      </c>
      <c r="W67">
        <v>12.049023745173743</v>
      </c>
      <c r="X67">
        <v>30.165871641350833</v>
      </c>
      <c r="Y67">
        <v>0</v>
      </c>
      <c r="Z67">
        <v>0</v>
      </c>
      <c r="AA67">
        <v>8.6030349984762875</v>
      </c>
      <c r="AB67">
        <v>9.2025000000000023</v>
      </c>
      <c r="AC67">
        <v>5.9386400000000004</v>
      </c>
      <c r="AD67">
        <v>8.3897099999999991</v>
      </c>
      <c r="AE67">
        <v>15.166195200000001</v>
      </c>
      <c r="AF67">
        <v>2.7224999999999997</v>
      </c>
      <c r="AG67">
        <v>12.189041280000001</v>
      </c>
      <c r="AH67">
        <v>43.058028000000014</v>
      </c>
      <c r="AI67">
        <v>0</v>
      </c>
      <c r="AJ67">
        <v>0</v>
      </c>
      <c r="AK67">
        <v>15.688789999999999</v>
      </c>
      <c r="AL67">
        <v>0</v>
      </c>
      <c r="AM67">
        <v>0</v>
      </c>
      <c r="AN67">
        <v>1.07128</v>
      </c>
      <c r="AO67">
        <v>5.4119520000000012</v>
      </c>
      <c r="AP67">
        <v>2.5153700456398842</v>
      </c>
      <c r="AQ67">
        <v>0</v>
      </c>
      <c r="AR67">
        <v>4.0644000000000009</v>
      </c>
      <c r="AS67">
        <v>3.0952500000000005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881.57310653964009</v>
      </c>
      <c r="DN67">
        <v>27.268430200596647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8.8021103330527826</v>
      </c>
      <c r="L68">
        <v>529.99641181943491</v>
      </c>
      <c r="M68">
        <v>28.230786466502359</v>
      </c>
      <c r="N68">
        <v>36.244654856444718</v>
      </c>
      <c r="O68">
        <v>0</v>
      </c>
      <c r="P68">
        <v>42.743309411068367</v>
      </c>
      <c r="Q68">
        <v>0</v>
      </c>
      <c r="R68">
        <v>13.004914857582756</v>
      </c>
      <c r="S68">
        <v>1.7518528333333332</v>
      </c>
      <c r="T68">
        <v>0</v>
      </c>
      <c r="U68">
        <v>64.243007875953722</v>
      </c>
      <c r="V68">
        <v>5.1186516393442627</v>
      </c>
      <c r="W68">
        <v>12.049023745173743</v>
      </c>
      <c r="X68">
        <v>30.165871641350833</v>
      </c>
      <c r="Y68">
        <v>0</v>
      </c>
      <c r="Z68">
        <v>0</v>
      </c>
      <c r="AA68">
        <v>8.6030349984762875</v>
      </c>
      <c r="AB68">
        <v>9.2025000000000023</v>
      </c>
      <c r="AC68">
        <v>5.9386400000000004</v>
      </c>
      <c r="AD68">
        <v>8.3897099999999991</v>
      </c>
      <c r="AE68">
        <v>15.166195200000001</v>
      </c>
      <c r="AF68">
        <v>2.7224999999999997</v>
      </c>
      <c r="AG68">
        <v>12.189041280000001</v>
      </c>
      <c r="AH68">
        <v>43.058028000000014</v>
      </c>
      <c r="AI68">
        <v>0</v>
      </c>
      <c r="AJ68">
        <v>0</v>
      </c>
      <c r="AK68">
        <v>15.688789999999999</v>
      </c>
      <c r="AL68">
        <v>0</v>
      </c>
      <c r="AM68">
        <v>0</v>
      </c>
      <c r="AN68">
        <v>1.07128</v>
      </c>
      <c r="AO68">
        <v>4.7805576000000007</v>
      </c>
      <c r="AP68">
        <v>2.5153700456398842</v>
      </c>
      <c r="AQ68">
        <v>0</v>
      </c>
      <c r="AR68">
        <v>4.0644000000000009</v>
      </c>
      <c r="AS68">
        <v>3.0952500000000005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881.56984042261809</v>
      </c>
      <c r="DN68">
        <v>27.26605218073977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9.4103811989795911</v>
      </c>
      <c r="L69">
        <v>529.99641181943491</v>
      </c>
      <c r="M69">
        <v>28.230786466502359</v>
      </c>
      <c r="N69">
        <v>36.244654856444718</v>
      </c>
      <c r="O69">
        <v>0</v>
      </c>
      <c r="P69">
        <v>42.743309411068367</v>
      </c>
      <c r="Q69">
        <v>0</v>
      </c>
      <c r="R69">
        <v>13.004914857582756</v>
      </c>
      <c r="S69">
        <v>1.7518528333333332</v>
      </c>
      <c r="T69">
        <v>0</v>
      </c>
      <c r="U69">
        <v>64.243007875953722</v>
      </c>
      <c r="V69">
        <v>5.1186516393442627</v>
      </c>
      <c r="W69">
        <v>12.049023745173743</v>
      </c>
      <c r="X69">
        <v>30.165871641350833</v>
      </c>
      <c r="Y69">
        <v>0</v>
      </c>
      <c r="Z69">
        <v>2.0007000000000006</v>
      </c>
      <c r="AA69">
        <v>8.6030349984762875</v>
      </c>
      <c r="AB69">
        <v>9.2025000000000023</v>
      </c>
      <c r="AC69">
        <v>5.9386400000000004</v>
      </c>
      <c r="AD69">
        <v>8.3897099999999991</v>
      </c>
      <c r="AE69">
        <v>15.166195200000001</v>
      </c>
      <c r="AF69">
        <v>2.7224999999999997</v>
      </c>
      <c r="AG69">
        <v>12.189041280000001</v>
      </c>
      <c r="AH69">
        <v>43.058028000000014</v>
      </c>
      <c r="AI69">
        <v>0</v>
      </c>
      <c r="AJ69">
        <v>0</v>
      </c>
      <c r="AK69">
        <v>15.688789999999999</v>
      </c>
      <c r="AL69">
        <v>0</v>
      </c>
      <c r="AM69">
        <v>0</v>
      </c>
      <c r="AN69">
        <v>1.07128</v>
      </c>
      <c r="AO69">
        <v>4.7805576000000007</v>
      </c>
      <c r="AP69">
        <v>2.5153700456398842</v>
      </c>
      <c r="AQ69">
        <v>0</v>
      </c>
      <c r="AR69">
        <v>4.0644000000000009</v>
      </c>
      <c r="AS69">
        <v>3.0952500000000005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884.10106389177417</v>
      </c>
      <c r="DN69">
        <v>27.343799577510481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9.4103811989795911</v>
      </c>
      <c r="L70">
        <v>529.99641181943491</v>
      </c>
      <c r="M70">
        <v>28.230786466502359</v>
      </c>
      <c r="N70">
        <v>36.244654856444718</v>
      </c>
      <c r="O70">
        <v>0</v>
      </c>
      <c r="P70">
        <v>42.743309411068367</v>
      </c>
      <c r="Q70">
        <v>0</v>
      </c>
      <c r="R70">
        <v>13.004914857582756</v>
      </c>
      <c r="S70">
        <v>1.7518528333333332</v>
      </c>
      <c r="T70">
        <v>0</v>
      </c>
      <c r="U70">
        <v>64.243007875953722</v>
      </c>
      <c r="V70">
        <v>5.1186516393442627</v>
      </c>
      <c r="W70">
        <v>12.049023745173743</v>
      </c>
      <c r="X70">
        <v>30.165871641350833</v>
      </c>
      <c r="Y70">
        <v>0</v>
      </c>
      <c r="Z70">
        <v>2.0007000000000006</v>
      </c>
      <c r="AA70">
        <v>8.6030349984762875</v>
      </c>
      <c r="AB70">
        <v>9.2025000000000023</v>
      </c>
      <c r="AC70">
        <v>5.9386400000000004</v>
      </c>
      <c r="AD70">
        <v>8.3897099999999991</v>
      </c>
      <c r="AE70">
        <v>15.166195200000001</v>
      </c>
      <c r="AF70">
        <v>2.7224999999999997</v>
      </c>
      <c r="AG70">
        <v>12.189041280000001</v>
      </c>
      <c r="AH70">
        <v>43.058028000000014</v>
      </c>
      <c r="AI70">
        <v>0</v>
      </c>
      <c r="AJ70">
        <v>0</v>
      </c>
      <c r="AK70">
        <v>15.688789999999999</v>
      </c>
      <c r="AL70">
        <v>0</v>
      </c>
      <c r="AM70">
        <v>0</v>
      </c>
      <c r="AN70">
        <v>1.07128</v>
      </c>
      <c r="AO70">
        <v>4.7805576000000007</v>
      </c>
      <c r="AP70">
        <v>2.5153700456398842</v>
      </c>
      <c r="AQ70">
        <v>4.6391999999999989</v>
      </c>
      <c r="AR70">
        <v>4.0644000000000009</v>
      </c>
      <c r="AS70">
        <v>3.0952500000000005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888.60201573177415</v>
      </c>
      <c r="DN70">
        <v>27.482047737510484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9.4103811989795911</v>
      </c>
      <c r="L71">
        <v>529.99641181943491</v>
      </c>
      <c r="M71">
        <v>28.230786466502359</v>
      </c>
      <c r="N71">
        <v>36.244654856444718</v>
      </c>
      <c r="O71">
        <v>0</v>
      </c>
      <c r="P71">
        <v>42.743309411068367</v>
      </c>
      <c r="Q71">
        <v>0</v>
      </c>
      <c r="R71">
        <v>13.004914857582756</v>
      </c>
      <c r="S71">
        <v>1.741391727831431</v>
      </c>
      <c r="T71">
        <v>0</v>
      </c>
      <c r="U71">
        <v>64.243007875953722</v>
      </c>
      <c r="V71">
        <v>5.1186516393442627</v>
      </c>
      <c r="W71">
        <v>12.049023745173743</v>
      </c>
      <c r="X71">
        <v>30.165871641350833</v>
      </c>
      <c r="Y71">
        <v>0</v>
      </c>
      <c r="Z71">
        <v>2.0007000000000006</v>
      </c>
      <c r="AA71">
        <v>8.6030349984762875</v>
      </c>
      <c r="AB71">
        <v>9.2025000000000023</v>
      </c>
      <c r="AC71">
        <v>5.9386400000000004</v>
      </c>
      <c r="AD71">
        <v>8.3897099999999991</v>
      </c>
      <c r="AE71">
        <v>15.166195200000001</v>
      </c>
      <c r="AF71">
        <v>2.7224999999999997</v>
      </c>
      <c r="AG71">
        <v>12.189041280000001</v>
      </c>
      <c r="AH71">
        <v>43.058028000000014</v>
      </c>
      <c r="AI71">
        <v>0</v>
      </c>
      <c r="AJ71">
        <v>0</v>
      </c>
      <c r="AK71">
        <v>15.688789999999999</v>
      </c>
      <c r="AL71">
        <v>0</v>
      </c>
      <c r="AM71">
        <v>0</v>
      </c>
      <c r="AN71">
        <v>1.07128</v>
      </c>
      <c r="AO71">
        <v>4.7805576000000007</v>
      </c>
      <c r="AP71">
        <v>2.5153700456398842</v>
      </c>
      <c r="AQ71">
        <v>9.6649999999999991</v>
      </c>
      <c r="AR71">
        <v>5.7579000000000011</v>
      </c>
      <c r="AS71">
        <v>3.3016000000000005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895.3111317725859</v>
      </c>
      <c r="DN71">
        <v>27.688120591196871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9.4103811989795911</v>
      </c>
      <c r="L72">
        <v>529.99641181943491</v>
      </c>
      <c r="M72">
        <v>28.230786466502359</v>
      </c>
      <c r="N72">
        <v>36.244654856444718</v>
      </c>
      <c r="O72">
        <v>0</v>
      </c>
      <c r="P72">
        <v>42.743309411068367</v>
      </c>
      <c r="Q72">
        <v>0</v>
      </c>
      <c r="R72">
        <v>13.004914857582756</v>
      </c>
      <c r="S72">
        <v>1.741391727831431</v>
      </c>
      <c r="T72">
        <v>0</v>
      </c>
      <c r="U72">
        <v>64.243007875953722</v>
      </c>
      <c r="V72">
        <v>5.1186516393442627</v>
      </c>
      <c r="W72">
        <v>12.049023745173743</v>
      </c>
      <c r="X72">
        <v>30.165871641350833</v>
      </c>
      <c r="Y72">
        <v>0</v>
      </c>
      <c r="Z72">
        <v>2.0007000000000006</v>
      </c>
      <c r="AA72">
        <v>8.6030349984762875</v>
      </c>
      <c r="AB72">
        <v>9.2025000000000023</v>
      </c>
      <c r="AC72">
        <v>5.9386400000000004</v>
      </c>
      <c r="AD72">
        <v>8.3897099999999991</v>
      </c>
      <c r="AE72">
        <v>15.166195200000001</v>
      </c>
      <c r="AF72">
        <v>2.7224999999999997</v>
      </c>
      <c r="AG72">
        <v>12.189041280000001</v>
      </c>
      <c r="AH72">
        <v>43.058028000000014</v>
      </c>
      <c r="AI72">
        <v>0</v>
      </c>
      <c r="AJ72">
        <v>0</v>
      </c>
      <c r="AK72">
        <v>15.688789999999999</v>
      </c>
      <c r="AL72">
        <v>0</v>
      </c>
      <c r="AM72">
        <v>0</v>
      </c>
      <c r="AN72">
        <v>1.07128</v>
      </c>
      <c r="AO72">
        <v>4.7805576000000007</v>
      </c>
      <c r="AP72">
        <v>2.5153700456398842</v>
      </c>
      <c r="AQ72">
        <v>9.6649999999999991</v>
      </c>
      <c r="AR72">
        <v>5.7579000000000011</v>
      </c>
      <c r="AS72">
        <v>3.3016000000000005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895.3111317725859</v>
      </c>
      <c r="DN72">
        <v>27.688120591196871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9.4103811989795911</v>
      </c>
      <c r="L73">
        <v>578.49145330305214</v>
      </c>
      <c r="M73">
        <v>28.230786466502359</v>
      </c>
      <c r="N73">
        <v>36.244654856444718</v>
      </c>
      <c r="O73">
        <v>0</v>
      </c>
      <c r="P73">
        <v>42.743309411068367</v>
      </c>
      <c r="Q73">
        <v>0</v>
      </c>
      <c r="R73">
        <v>13.004914857582756</v>
      </c>
      <c r="S73">
        <v>1.741391727831431</v>
      </c>
      <c r="T73">
        <v>0</v>
      </c>
      <c r="U73">
        <v>64.243007875953722</v>
      </c>
      <c r="V73">
        <v>5.1186516393442627</v>
      </c>
      <c r="W73">
        <v>11.919173117033601</v>
      </c>
      <c r="X73">
        <v>30.165871641350833</v>
      </c>
      <c r="Y73">
        <v>0</v>
      </c>
      <c r="Z73">
        <v>2.0007000000000006</v>
      </c>
      <c r="AA73">
        <v>12.929271077146669</v>
      </c>
      <c r="AB73">
        <v>9.2025000000000023</v>
      </c>
      <c r="AC73">
        <v>5.9386400000000004</v>
      </c>
      <c r="AD73">
        <v>8.3897099999999991</v>
      </c>
      <c r="AE73">
        <v>15.166195200000001</v>
      </c>
      <c r="AF73">
        <v>2.7224999999999997</v>
      </c>
      <c r="AG73">
        <v>12.189041280000001</v>
      </c>
      <c r="AH73">
        <v>43.058028000000014</v>
      </c>
      <c r="AI73">
        <v>0</v>
      </c>
      <c r="AJ73">
        <v>0</v>
      </c>
      <c r="AK73">
        <v>15.688789999999999</v>
      </c>
      <c r="AL73">
        <v>0</v>
      </c>
      <c r="AM73">
        <v>0</v>
      </c>
      <c r="AN73">
        <v>1.07128</v>
      </c>
      <c r="AO73">
        <v>4.7805576000000007</v>
      </c>
      <c r="AP73">
        <v>3.7337524114967038</v>
      </c>
      <c r="AQ73">
        <v>9.6649999999999991</v>
      </c>
      <c r="AR73">
        <v>5.7579000000000011</v>
      </c>
      <c r="AS73">
        <v>3.0952500000000005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947.41451240788058</v>
      </c>
      <c r="DN73">
        <v>29.288199255906463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9.4103811989795911</v>
      </c>
      <c r="L74">
        <v>578.49145330305214</v>
      </c>
      <c r="M74">
        <v>28.230786466502359</v>
      </c>
      <c r="N74">
        <v>36.244654856444718</v>
      </c>
      <c r="O74">
        <v>0</v>
      </c>
      <c r="P74">
        <v>42.743309411068367</v>
      </c>
      <c r="Q74">
        <v>0</v>
      </c>
      <c r="R74">
        <v>13.004914857582756</v>
      </c>
      <c r="S74">
        <v>1.8547763478260866</v>
      </c>
      <c r="T74">
        <v>0</v>
      </c>
      <c r="U74">
        <v>64.243007875953722</v>
      </c>
      <c r="V74">
        <v>5.1186516393442627</v>
      </c>
      <c r="W74">
        <v>11.919173117033601</v>
      </c>
      <c r="X74">
        <v>30.165871641350833</v>
      </c>
      <c r="Y74">
        <v>0</v>
      </c>
      <c r="Z74">
        <v>2.0007000000000006</v>
      </c>
      <c r="AA74">
        <v>12.929271077146669</v>
      </c>
      <c r="AB74">
        <v>9.2025000000000023</v>
      </c>
      <c r="AC74">
        <v>8.9169460386367216</v>
      </c>
      <c r="AD74">
        <v>8.3897099999999991</v>
      </c>
      <c r="AE74">
        <v>15.166195200000001</v>
      </c>
      <c r="AF74">
        <v>2.7224999999999997</v>
      </c>
      <c r="AG74">
        <v>12.189041280000001</v>
      </c>
      <c r="AH74">
        <v>43.058028000000014</v>
      </c>
      <c r="AI74">
        <v>0</v>
      </c>
      <c r="AJ74">
        <v>0</v>
      </c>
      <c r="AK74">
        <v>15.688789999999999</v>
      </c>
      <c r="AL74">
        <v>0</v>
      </c>
      <c r="AM74">
        <v>0</v>
      </c>
      <c r="AN74">
        <v>1.07128</v>
      </c>
      <c r="AO74">
        <v>4.7805576000000007</v>
      </c>
      <c r="AP74">
        <v>3.7337524114967038</v>
      </c>
      <c r="AQ74">
        <v>13.917599999999998</v>
      </c>
      <c r="AR74">
        <v>5.7579000000000011</v>
      </c>
      <c r="AS74">
        <v>3.0952500000000005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954.53994305635104</v>
      </c>
      <c r="DN74">
        <v>29.507059266067365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9.4103811989795911</v>
      </c>
      <c r="L75">
        <v>578.49145330305214</v>
      </c>
      <c r="M75">
        <v>28.230786466502359</v>
      </c>
      <c r="N75">
        <v>36.244654856444718</v>
      </c>
      <c r="O75">
        <v>0</v>
      </c>
      <c r="P75">
        <v>42.743309411068367</v>
      </c>
      <c r="Q75">
        <v>6.131390862944162</v>
      </c>
      <c r="R75">
        <v>13.004914857582756</v>
      </c>
      <c r="S75">
        <v>8.1010339316734221</v>
      </c>
      <c r="T75">
        <v>0</v>
      </c>
      <c r="U75">
        <v>64.243007875953722</v>
      </c>
      <c r="V75">
        <v>5.1186516393442627</v>
      </c>
      <c r="W75">
        <v>11.919173117033601</v>
      </c>
      <c r="X75">
        <v>30.165871641350833</v>
      </c>
      <c r="Y75">
        <v>0</v>
      </c>
      <c r="Z75">
        <v>2.0007000000000006</v>
      </c>
      <c r="AA75">
        <v>12.929271077146669</v>
      </c>
      <c r="AB75">
        <v>9.2025000000000023</v>
      </c>
      <c r="AC75">
        <v>8.9169460386367216</v>
      </c>
      <c r="AD75">
        <v>8.3897099999999991</v>
      </c>
      <c r="AE75">
        <v>15.166195200000001</v>
      </c>
      <c r="AF75">
        <v>2.7224999999999997</v>
      </c>
      <c r="AG75">
        <v>12.189041280000001</v>
      </c>
      <c r="AH75">
        <v>43.058028000000014</v>
      </c>
      <c r="AI75">
        <v>0</v>
      </c>
      <c r="AJ75">
        <v>0</v>
      </c>
      <c r="AK75">
        <v>15.688789999999999</v>
      </c>
      <c r="AL75">
        <v>0</v>
      </c>
      <c r="AM75">
        <v>0</v>
      </c>
      <c r="AN75">
        <v>1.07128</v>
      </c>
      <c r="AO75">
        <v>4.7805576000000007</v>
      </c>
      <c r="AP75">
        <v>3.7337524114967038</v>
      </c>
      <c r="AQ75">
        <v>13.917599999999998</v>
      </c>
      <c r="AR75">
        <v>5.7579000000000011</v>
      </c>
      <c r="AS75">
        <v>3.0952500000000005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966.54873761137253</v>
      </c>
      <c r="DN75">
        <v>29.875913157837381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9.4103811989795911</v>
      </c>
      <c r="L76">
        <v>578.49145330305214</v>
      </c>
      <c r="M76">
        <v>28.230786466502359</v>
      </c>
      <c r="N76">
        <v>36.244654856444718</v>
      </c>
      <c r="O76">
        <v>0</v>
      </c>
      <c r="P76">
        <v>42.743309411068367</v>
      </c>
      <c r="Q76">
        <v>6.131390862944162</v>
      </c>
      <c r="R76">
        <v>13.004914857582756</v>
      </c>
      <c r="S76">
        <v>8.1010339316734221</v>
      </c>
      <c r="T76">
        <v>0</v>
      </c>
      <c r="U76">
        <v>64.243007875953722</v>
      </c>
      <c r="V76">
        <v>5.1186516393442627</v>
      </c>
      <c r="W76">
        <v>11.919173117033601</v>
      </c>
      <c r="X76">
        <v>30.165871641350833</v>
      </c>
      <c r="Y76">
        <v>0</v>
      </c>
      <c r="Z76">
        <v>2.0007000000000006</v>
      </c>
      <c r="AA76">
        <v>12.929271077146669</v>
      </c>
      <c r="AB76">
        <v>9.2025000000000023</v>
      </c>
      <c r="AC76">
        <v>8.9169460386367216</v>
      </c>
      <c r="AD76">
        <v>8.3897099999999991</v>
      </c>
      <c r="AE76">
        <v>15.166195200000001</v>
      </c>
      <c r="AF76">
        <v>2.7224999999999997</v>
      </c>
      <c r="AG76">
        <v>12.189041280000001</v>
      </c>
      <c r="AH76">
        <v>43.058028000000014</v>
      </c>
      <c r="AI76">
        <v>0</v>
      </c>
      <c r="AJ76">
        <v>0</v>
      </c>
      <c r="AK76">
        <v>15.688789999999999</v>
      </c>
      <c r="AL76">
        <v>0</v>
      </c>
      <c r="AM76">
        <v>0</v>
      </c>
      <c r="AN76">
        <v>1.07128</v>
      </c>
      <c r="AO76">
        <v>4.7805576000000007</v>
      </c>
      <c r="AP76">
        <v>3.7337524114967038</v>
      </c>
      <c r="AQ76">
        <v>13.917599999999998</v>
      </c>
      <c r="AR76">
        <v>5.7579000000000011</v>
      </c>
      <c r="AS76">
        <v>3.0952500000000005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966.54873761137253</v>
      </c>
      <c r="DN76">
        <v>29.875913157837381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9.4103811989795911</v>
      </c>
      <c r="L77">
        <v>578.49145330305214</v>
      </c>
      <c r="M77">
        <v>28.230786466502359</v>
      </c>
      <c r="N77">
        <v>36.244654856444718</v>
      </c>
      <c r="O77">
        <v>0</v>
      </c>
      <c r="P77">
        <v>42.743309411068367</v>
      </c>
      <c r="Q77">
        <v>6.131390862944162</v>
      </c>
      <c r="R77">
        <v>9.9059253861386125</v>
      </c>
      <c r="S77">
        <v>8.1010339316734221</v>
      </c>
      <c r="T77">
        <v>0</v>
      </c>
      <c r="U77">
        <v>64.243007875953722</v>
      </c>
      <c r="V77">
        <v>5.1184218461538462</v>
      </c>
      <c r="W77">
        <v>12.663246473029046</v>
      </c>
      <c r="X77">
        <v>30.173322814768063</v>
      </c>
      <c r="Y77">
        <v>0</v>
      </c>
      <c r="Z77">
        <v>1.0125000000000002</v>
      </c>
      <c r="AA77">
        <v>12.929271077146669</v>
      </c>
      <c r="AB77">
        <v>5.3170000000000002</v>
      </c>
      <c r="AC77">
        <v>8.9169460386367216</v>
      </c>
      <c r="AD77">
        <v>8.3897099999999991</v>
      </c>
      <c r="AE77">
        <v>15.166195200000001</v>
      </c>
      <c r="AF77">
        <v>2.7224999999999997</v>
      </c>
      <c r="AG77">
        <v>12.189041280000001</v>
      </c>
      <c r="AH77">
        <v>43.058028000000014</v>
      </c>
      <c r="AI77">
        <v>0</v>
      </c>
      <c r="AJ77">
        <v>0</v>
      </c>
      <c r="AK77">
        <v>15.688789999999999</v>
      </c>
      <c r="AL77">
        <v>0</v>
      </c>
      <c r="AM77">
        <v>1.60328</v>
      </c>
      <c r="AN77">
        <v>1.07128</v>
      </c>
      <c r="AO77">
        <v>4.7805576000000007</v>
      </c>
      <c r="AP77">
        <v>4.087476324164812</v>
      </c>
      <c r="AQ77">
        <v>13.917599999999998</v>
      </c>
      <c r="AR77">
        <v>5.7579000000000011</v>
      </c>
      <c r="AS77">
        <v>3.0952500000000005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961.4385752801071</v>
      </c>
      <c r="DN77">
        <v>29.721684666549272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9.4103862187571661</v>
      </c>
      <c r="L78">
        <v>578.49145330305214</v>
      </c>
      <c r="M78">
        <v>28.230786466502359</v>
      </c>
      <c r="N78">
        <v>36.244654856444718</v>
      </c>
      <c r="O78">
        <v>0</v>
      </c>
      <c r="P78">
        <v>42.743309411068367</v>
      </c>
      <c r="Q78">
        <v>6.131390862944162</v>
      </c>
      <c r="R78">
        <v>12.353935464431935</v>
      </c>
      <c r="S78">
        <v>8.1010339316734221</v>
      </c>
      <c r="T78">
        <v>0</v>
      </c>
      <c r="U78">
        <v>64.243007875953722</v>
      </c>
      <c r="V78">
        <v>5.1184218461538462</v>
      </c>
      <c r="W78">
        <v>12.663246473029046</v>
      </c>
      <c r="X78">
        <v>30.173322814768063</v>
      </c>
      <c r="Y78">
        <v>0</v>
      </c>
      <c r="Z78">
        <v>1.0125000000000002</v>
      </c>
      <c r="AA78">
        <v>12.929271077146669</v>
      </c>
      <c r="AB78">
        <v>5.3170000000000002</v>
      </c>
      <c r="AC78">
        <v>8.9169460386367216</v>
      </c>
      <c r="AD78">
        <v>8.3897099999999991</v>
      </c>
      <c r="AE78">
        <v>15.166195200000001</v>
      </c>
      <c r="AF78">
        <v>5.4449999999999994</v>
      </c>
      <c r="AG78">
        <v>12.189041280000001</v>
      </c>
      <c r="AH78">
        <v>43.058028000000014</v>
      </c>
      <c r="AI78">
        <v>0</v>
      </c>
      <c r="AJ78">
        <v>0</v>
      </c>
      <c r="AK78">
        <v>15.688789999999999</v>
      </c>
      <c r="AL78">
        <v>0</v>
      </c>
      <c r="AM78">
        <v>3.2392799999999995</v>
      </c>
      <c r="AN78">
        <v>1.07128</v>
      </c>
      <c r="AO78">
        <v>4.7805576000000007</v>
      </c>
      <c r="AP78">
        <v>4.087476324164812</v>
      </c>
      <c r="AQ78">
        <v>13.917599999999998</v>
      </c>
      <c r="AR78">
        <v>5.7579000000000011</v>
      </c>
      <c r="AS78">
        <v>3.0952500000000005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968.04225629592611</v>
      </c>
      <c r="DN78">
        <v>29.924518748801212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9.4104260354699587</v>
      </c>
      <c r="L79">
        <v>578.49145330305214</v>
      </c>
      <c r="M79">
        <v>28.230786466502359</v>
      </c>
      <c r="N79">
        <v>36.244654856444718</v>
      </c>
      <c r="O79">
        <v>0</v>
      </c>
      <c r="P79">
        <v>42.743309411068367</v>
      </c>
      <c r="Q79">
        <v>6.131390862944162</v>
      </c>
      <c r="R79">
        <v>13.003477442877974</v>
      </c>
      <c r="S79">
        <v>8.1022966239813741</v>
      </c>
      <c r="T79">
        <v>0</v>
      </c>
      <c r="U79">
        <v>64.243007875953722</v>
      </c>
      <c r="V79">
        <v>5.1184218461538462</v>
      </c>
      <c r="W79">
        <v>12.663246473029046</v>
      </c>
      <c r="X79">
        <v>30.173322814768063</v>
      </c>
      <c r="Y79">
        <v>0</v>
      </c>
      <c r="Z79">
        <v>6.0324750000000016</v>
      </c>
      <c r="AA79">
        <v>12.929271077146669</v>
      </c>
      <c r="AB79">
        <v>12.12276</v>
      </c>
      <c r="AC79">
        <v>8.9169460386367216</v>
      </c>
      <c r="AD79">
        <v>8.5113000000000003</v>
      </c>
      <c r="AE79">
        <v>15.166195200000001</v>
      </c>
      <c r="AF79">
        <v>9.0749999999999975</v>
      </c>
      <c r="AG79">
        <v>12.189041280000001</v>
      </c>
      <c r="AH79">
        <v>43.058028000000014</v>
      </c>
      <c r="AI79">
        <v>0</v>
      </c>
      <c r="AJ79">
        <v>0</v>
      </c>
      <c r="AK79">
        <v>15.688789999999999</v>
      </c>
      <c r="AL79">
        <v>0</v>
      </c>
      <c r="AM79">
        <v>4.8491040000000005</v>
      </c>
      <c r="AN79">
        <v>1.07128</v>
      </c>
      <c r="AO79">
        <v>4.7805576000000007</v>
      </c>
      <c r="AP79">
        <v>4.087476324164812</v>
      </c>
      <c r="AQ79">
        <v>19.098039999999997</v>
      </c>
      <c r="AR79">
        <v>14.902800000000003</v>
      </c>
      <c r="AS79">
        <v>3.0952500000000005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999.24712165169467</v>
      </c>
      <c r="DN79">
        <v>30.882986880499445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9.410488706402786</v>
      </c>
      <c r="L80">
        <v>578.49145330305214</v>
      </c>
      <c r="M80">
        <v>28.230786466502359</v>
      </c>
      <c r="N80">
        <v>36.244654856444718</v>
      </c>
      <c r="O80">
        <v>0</v>
      </c>
      <c r="P80">
        <v>42.743309411068367</v>
      </c>
      <c r="Q80">
        <v>6.131390862944162</v>
      </c>
      <c r="R80">
        <v>13.003477442877974</v>
      </c>
      <c r="S80">
        <v>8.1022966239813741</v>
      </c>
      <c r="T80">
        <v>0</v>
      </c>
      <c r="U80">
        <v>64.243007875953722</v>
      </c>
      <c r="V80">
        <v>5.1184218461538462</v>
      </c>
      <c r="W80">
        <v>12.663246473029046</v>
      </c>
      <c r="X80">
        <v>30.173322814768063</v>
      </c>
      <c r="Y80">
        <v>0</v>
      </c>
      <c r="Z80">
        <v>6.0324750000000016</v>
      </c>
      <c r="AA80">
        <v>12.929271077146669</v>
      </c>
      <c r="AB80">
        <v>12.12276</v>
      </c>
      <c r="AC80">
        <v>8.9169460386367216</v>
      </c>
      <c r="AD80">
        <v>8.5113000000000003</v>
      </c>
      <c r="AE80">
        <v>15.166195200000001</v>
      </c>
      <c r="AF80">
        <v>9.0749999999999975</v>
      </c>
      <c r="AG80">
        <v>12.189041280000001</v>
      </c>
      <c r="AH80">
        <v>43.058028000000014</v>
      </c>
      <c r="AI80">
        <v>0</v>
      </c>
      <c r="AJ80">
        <v>0</v>
      </c>
      <c r="AK80">
        <v>15.688789999999999</v>
      </c>
      <c r="AL80">
        <v>0</v>
      </c>
      <c r="AM80">
        <v>4.8491040000000005</v>
      </c>
      <c r="AN80">
        <v>1.07128</v>
      </c>
      <c r="AO80">
        <v>4.7805576000000007</v>
      </c>
      <c r="AP80">
        <v>4.087476324164812</v>
      </c>
      <c r="AQ80">
        <v>19.098039999999997</v>
      </c>
      <c r="AR80">
        <v>14.902800000000003</v>
      </c>
      <c r="AS80">
        <v>3.0952500000000005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999.2471824558329</v>
      </c>
      <c r="DN80">
        <v>30.882988747294178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9.4104861211898356</v>
      </c>
      <c r="L81">
        <v>578.49583412394065</v>
      </c>
      <c r="M81">
        <v>28.230786466502359</v>
      </c>
      <c r="N81">
        <v>36.244654856444718</v>
      </c>
      <c r="O81">
        <v>0</v>
      </c>
      <c r="P81">
        <v>42.743309411068367</v>
      </c>
      <c r="Q81">
        <v>5.9378699648749338</v>
      </c>
      <c r="R81">
        <v>13.003477442877974</v>
      </c>
      <c r="S81">
        <v>8.1025853906250003</v>
      </c>
      <c r="T81">
        <v>0</v>
      </c>
      <c r="U81">
        <v>64.243007875953722</v>
      </c>
      <c r="V81">
        <v>5.1184218461538462</v>
      </c>
      <c r="W81">
        <v>12.663246473029046</v>
      </c>
      <c r="X81">
        <v>30.173322814768063</v>
      </c>
      <c r="Y81">
        <v>0</v>
      </c>
      <c r="Z81">
        <v>6.0324750000000016</v>
      </c>
      <c r="AA81">
        <v>12.929271077146669</v>
      </c>
      <c r="AB81">
        <v>12.12276</v>
      </c>
      <c r="AC81">
        <v>8.9169460386367216</v>
      </c>
      <c r="AD81">
        <v>8.5113000000000003</v>
      </c>
      <c r="AE81">
        <v>15.166195200000001</v>
      </c>
      <c r="AF81">
        <v>9.0749999999999975</v>
      </c>
      <c r="AG81">
        <v>12.189041280000001</v>
      </c>
      <c r="AH81">
        <v>43.058028000000014</v>
      </c>
      <c r="AI81">
        <v>0</v>
      </c>
      <c r="AJ81">
        <v>0</v>
      </c>
      <c r="AK81">
        <v>15.688789999999999</v>
      </c>
      <c r="AL81">
        <v>0</v>
      </c>
      <c r="AM81">
        <v>4.8491040000000005</v>
      </c>
      <c r="AN81">
        <v>1.07128</v>
      </c>
      <c r="AO81">
        <v>4.7805576000000007</v>
      </c>
      <c r="AP81">
        <v>4.087476324164812</v>
      </c>
      <c r="AQ81">
        <v>19.098039999999997</v>
      </c>
      <c r="AR81">
        <v>3.7257000000000011</v>
      </c>
      <c r="AS81">
        <v>3.0952500000000005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988.2199341407794</v>
      </c>
      <c r="DN81">
        <v>30.544283166597317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9.4104861211898356</v>
      </c>
      <c r="L82">
        <v>578.49583412394065</v>
      </c>
      <c r="M82">
        <v>28.230786466502359</v>
      </c>
      <c r="N82">
        <v>36.244654856444718</v>
      </c>
      <c r="O82">
        <v>0</v>
      </c>
      <c r="P82">
        <v>42.743309411068367</v>
      </c>
      <c r="Q82">
        <v>6.1294201030927828</v>
      </c>
      <c r="R82">
        <v>13.003477442877974</v>
      </c>
      <c r="S82">
        <v>8.1025853906250003</v>
      </c>
      <c r="T82">
        <v>0</v>
      </c>
      <c r="U82">
        <v>64.243007875953722</v>
      </c>
      <c r="V82">
        <v>5.1184218461538462</v>
      </c>
      <c r="W82">
        <v>12.663246473029046</v>
      </c>
      <c r="X82">
        <v>30.173322814768063</v>
      </c>
      <c r="Y82">
        <v>0</v>
      </c>
      <c r="Z82">
        <v>6.0324750000000016</v>
      </c>
      <c r="AA82">
        <v>12.929271077146669</v>
      </c>
      <c r="AB82">
        <v>12.12276</v>
      </c>
      <c r="AC82">
        <v>8.9169460386367216</v>
      </c>
      <c r="AD82">
        <v>8.5113000000000003</v>
      </c>
      <c r="AE82">
        <v>15.166195200000001</v>
      </c>
      <c r="AF82">
        <v>9.0749999999999975</v>
      </c>
      <c r="AG82">
        <v>12.189041280000001</v>
      </c>
      <c r="AH82">
        <v>43.058028000000014</v>
      </c>
      <c r="AI82">
        <v>0</v>
      </c>
      <c r="AJ82">
        <v>0</v>
      </c>
      <c r="AK82">
        <v>15.688789999999999</v>
      </c>
      <c r="AL82">
        <v>0</v>
      </c>
      <c r="AM82">
        <v>4.8491040000000005</v>
      </c>
      <c r="AN82">
        <v>1.07128</v>
      </c>
      <c r="AO82">
        <v>4.7805576000000007</v>
      </c>
      <c r="AP82">
        <v>4.087476324164812</v>
      </c>
      <c r="AQ82">
        <v>19.098039999999997</v>
      </c>
      <c r="AR82">
        <v>3.7257000000000011</v>
      </c>
      <c r="AS82">
        <v>3.0952500000000005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988.40577604741839</v>
      </c>
      <c r="DN82">
        <v>30.549991398176132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9.4104861211898356</v>
      </c>
      <c r="L83">
        <v>578.49583412394065</v>
      </c>
      <c r="M83">
        <v>28.230786466502359</v>
      </c>
      <c r="N83">
        <v>36.244654856444718</v>
      </c>
      <c r="O83">
        <v>0</v>
      </c>
      <c r="P83">
        <v>42.743309411068367</v>
      </c>
      <c r="Q83">
        <v>6.1294201030927828</v>
      </c>
      <c r="R83">
        <v>13.003477442877974</v>
      </c>
      <c r="S83">
        <v>8.1025853906250003</v>
      </c>
      <c r="T83">
        <v>0</v>
      </c>
      <c r="U83">
        <v>64.243007875953722</v>
      </c>
      <c r="V83">
        <v>5.1184218461538462</v>
      </c>
      <c r="W83">
        <v>12.663246473029046</v>
      </c>
      <c r="X83">
        <v>30.173322814768063</v>
      </c>
      <c r="Y83">
        <v>0</v>
      </c>
      <c r="Z83">
        <v>6.0324750000000016</v>
      </c>
      <c r="AA83">
        <v>12.929271077146669</v>
      </c>
      <c r="AB83">
        <v>12.12276</v>
      </c>
      <c r="AC83">
        <v>8.9169460386367216</v>
      </c>
      <c r="AD83">
        <v>8.5113000000000003</v>
      </c>
      <c r="AE83">
        <v>15.166195200000001</v>
      </c>
      <c r="AF83">
        <v>9.0749999999999975</v>
      </c>
      <c r="AG83">
        <v>12.189041280000001</v>
      </c>
      <c r="AH83">
        <v>43.058028000000014</v>
      </c>
      <c r="AI83">
        <v>0</v>
      </c>
      <c r="AJ83">
        <v>0</v>
      </c>
      <c r="AK83">
        <v>15.688789999999999</v>
      </c>
      <c r="AL83">
        <v>0</v>
      </c>
      <c r="AM83">
        <v>4.8491040000000005</v>
      </c>
      <c r="AN83">
        <v>1.07128</v>
      </c>
      <c r="AO83">
        <v>4.7805576000000007</v>
      </c>
      <c r="AP83">
        <v>4.087476324164812</v>
      </c>
      <c r="AQ83">
        <v>19.098039999999997</v>
      </c>
      <c r="AR83">
        <v>3.7257000000000011</v>
      </c>
      <c r="AS83">
        <v>3.0952500000000005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988.40577604741839</v>
      </c>
      <c r="DN83">
        <v>30.549991398176132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9.4104861211898356</v>
      </c>
      <c r="L84">
        <v>578.49583412394065</v>
      </c>
      <c r="M84">
        <v>28.230786466502359</v>
      </c>
      <c r="N84">
        <v>36.244654856444718</v>
      </c>
      <c r="O84">
        <v>0</v>
      </c>
      <c r="P84">
        <v>42.743309411068367</v>
      </c>
      <c r="Q84">
        <v>6.1294201030927828</v>
      </c>
      <c r="R84">
        <v>13.003477442877974</v>
      </c>
      <c r="S84">
        <v>8.1025853906250003</v>
      </c>
      <c r="T84">
        <v>0</v>
      </c>
      <c r="U84">
        <v>64.243007875953722</v>
      </c>
      <c r="V84">
        <v>5.1184218461538462</v>
      </c>
      <c r="W84">
        <v>12.663246473029046</v>
      </c>
      <c r="X84">
        <v>30.173322814768063</v>
      </c>
      <c r="Y84">
        <v>0</v>
      </c>
      <c r="Z84">
        <v>6.0324750000000016</v>
      </c>
      <c r="AA84">
        <v>12.929271077146669</v>
      </c>
      <c r="AB84">
        <v>12.12276</v>
      </c>
      <c r="AC84">
        <v>8.9169460386367216</v>
      </c>
      <c r="AD84">
        <v>8.5113000000000003</v>
      </c>
      <c r="AE84">
        <v>15.166195200000001</v>
      </c>
      <c r="AF84">
        <v>9.0749999999999975</v>
      </c>
      <c r="AG84">
        <v>12.189041280000001</v>
      </c>
      <c r="AH84">
        <v>43.058028000000014</v>
      </c>
      <c r="AI84">
        <v>0</v>
      </c>
      <c r="AJ84">
        <v>0</v>
      </c>
      <c r="AK84">
        <v>15.688789999999999</v>
      </c>
      <c r="AL84">
        <v>0</v>
      </c>
      <c r="AM84">
        <v>4.8491040000000005</v>
      </c>
      <c r="AN84">
        <v>1.07128</v>
      </c>
      <c r="AO84">
        <v>4.7805576000000007</v>
      </c>
      <c r="AP84">
        <v>4.087476324164812</v>
      </c>
      <c r="AQ84">
        <v>19.098039999999997</v>
      </c>
      <c r="AR84">
        <v>3.7257000000000011</v>
      </c>
      <c r="AS84">
        <v>3.0952500000000005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988.40577604741839</v>
      </c>
      <c r="DN84">
        <v>30.549991398176132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9.4104861211898356</v>
      </c>
      <c r="L85">
        <v>578.49583412394065</v>
      </c>
      <c r="M85">
        <v>28.230786466502359</v>
      </c>
      <c r="N85">
        <v>36.244654856444718</v>
      </c>
      <c r="O85">
        <v>0</v>
      </c>
      <c r="P85">
        <v>42.743309411068367</v>
      </c>
      <c r="Q85">
        <v>6.1294201030927828</v>
      </c>
      <c r="R85">
        <v>13.003477442877974</v>
      </c>
      <c r="S85">
        <v>8.1025853906250003</v>
      </c>
      <c r="T85">
        <v>0</v>
      </c>
      <c r="U85">
        <v>64.243007875953722</v>
      </c>
      <c r="V85">
        <v>5.1184218461538462</v>
      </c>
      <c r="W85">
        <v>12.663246473029046</v>
      </c>
      <c r="X85">
        <v>30.173322814768063</v>
      </c>
      <c r="Y85">
        <v>0</v>
      </c>
      <c r="Z85">
        <v>6.0324750000000016</v>
      </c>
      <c r="AA85">
        <v>12.929271077146669</v>
      </c>
      <c r="AB85">
        <v>12.12276</v>
      </c>
      <c r="AC85">
        <v>8.9169460386367216</v>
      </c>
      <c r="AD85">
        <v>8.5113000000000003</v>
      </c>
      <c r="AE85">
        <v>15.166195200000001</v>
      </c>
      <c r="AF85">
        <v>9.0749999999999975</v>
      </c>
      <c r="AG85">
        <v>12.189041280000001</v>
      </c>
      <c r="AH85">
        <v>43.058028000000014</v>
      </c>
      <c r="AI85">
        <v>0</v>
      </c>
      <c r="AJ85">
        <v>0</v>
      </c>
      <c r="AK85">
        <v>15.688789999999999</v>
      </c>
      <c r="AL85">
        <v>0</v>
      </c>
      <c r="AM85">
        <v>3.2392799999999995</v>
      </c>
      <c r="AN85">
        <v>1.07128</v>
      </c>
      <c r="AO85">
        <v>4.7805576000000007</v>
      </c>
      <c r="AP85">
        <v>4.087476324164812</v>
      </c>
      <c r="AQ85">
        <v>19.098039999999997</v>
      </c>
      <c r="AR85">
        <v>3.7257000000000011</v>
      </c>
      <c r="AS85">
        <v>3.0952500000000005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986.84392501666071</v>
      </c>
      <c r="DN85">
        <v>30.502018428933823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9.4104861211898356</v>
      </c>
      <c r="L86">
        <v>578.49583412394065</v>
      </c>
      <c r="M86">
        <v>28.230786466502359</v>
      </c>
      <c r="N86">
        <v>36.244654856444718</v>
      </c>
      <c r="O86">
        <v>0</v>
      </c>
      <c r="P86">
        <v>42.743309411068367</v>
      </c>
      <c r="Q86">
        <v>6.1294201030927828</v>
      </c>
      <c r="R86">
        <v>13.003477442877974</v>
      </c>
      <c r="S86">
        <v>8.1025853906250003</v>
      </c>
      <c r="T86">
        <v>0</v>
      </c>
      <c r="U86">
        <v>64.243007875953722</v>
      </c>
      <c r="V86">
        <v>5.1184218461538462</v>
      </c>
      <c r="W86">
        <v>12.663246473029046</v>
      </c>
      <c r="X86">
        <v>30.173322814768063</v>
      </c>
      <c r="Y86">
        <v>0</v>
      </c>
      <c r="Z86">
        <v>0.33750000000000002</v>
      </c>
      <c r="AA86">
        <v>12.929271077146669</v>
      </c>
      <c r="AB86">
        <v>12.12276</v>
      </c>
      <c r="AC86">
        <v>8.9169460386367216</v>
      </c>
      <c r="AD86">
        <v>8.3897099999999991</v>
      </c>
      <c r="AE86">
        <v>15.166195200000001</v>
      </c>
      <c r="AF86">
        <v>8.1674999999999986</v>
      </c>
      <c r="AG86">
        <v>12.189041280000001</v>
      </c>
      <c r="AH86">
        <v>43.058028000000014</v>
      </c>
      <c r="AI86">
        <v>0</v>
      </c>
      <c r="AJ86">
        <v>0</v>
      </c>
      <c r="AK86">
        <v>15.688789999999999</v>
      </c>
      <c r="AL86">
        <v>0</v>
      </c>
      <c r="AM86">
        <v>3.2392799999999995</v>
      </c>
      <c r="AN86">
        <v>1.07128</v>
      </c>
      <c r="AO86">
        <v>4.7805576000000007</v>
      </c>
      <c r="AP86">
        <v>4.087476324164812</v>
      </c>
      <c r="AQ86">
        <v>13.917599999999998</v>
      </c>
      <c r="AR86">
        <v>14.902800000000003</v>
      </c>
      <c r="AS86">
        <v>3.0952500000000005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986.13819654454073</v>
      </c>
      <c r="DN86">
        <v>30.480341901053869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9.4104861211898356</v>
      </c>
      <c r="L87">
        <v>578.49583412394065</v>
      </c>
      <c r="M87">
        <v>28.230786466502359</v>
      </c>
      <c r="N87">
        <v>36.244654856444718</v>
      </c>
      <c r="O87">
        <v>0</v>
      </c>
      <c r="P87">
        <v>42.743309411068367</v>
      </c>
      <c r="Q87">
        <v>6.1294201030927828</v>
      </c>
      <c r="R87">
        <v>13.003477442877974</v>
      </c>
      <c r="S87">
        <v>8.1025853906250003</v>
      </c>
      <c r="T87">
        <v>0</v>
      </c>
      <c r="U87">
        <v>64.243007875953722</v>
      </c>
      <c r="V87">
        <v>5.1184218461538462</v>
      </c>
      <c r="W87">
        <v>12.663246473029046</v>
      </c>
      <c r="X87">
        <v>30.173322814768063</v>
      </c>
      <c r="Y87">
        <v>0</v>
      </c>
      <c r="Z87">
        <v>0.33750000000000002</v>
      </c>
      <c r="AA87">
        <v>12.929271077146669</v>
      </c>
      <c r="AB87">
        <v>12.12276</v>
      </c>
      <c r="AC87">
        <v>8.9169460386367216</v>
      </c>
      <c r="AD87">
        <v>8.3897099999999991</v>
      </c>
      <c r="AE87">
        <v>15.166195200000001</v>
      </c>
      <c r="AF87">
        <v>8.1674999999999986</v>
      </c>
      <c r="AG87">
        <v>12.189041280000001</v>
      </c>
      <c r="AH87">
        <v>43.058028000000014</v>
      </c>
      <c r="AI87">
        <v>0</v>
      </c>
      <c r="AJ87">
        <v>0</v>
      </c>
      <c r="AK87">
        <v>15.688789999999999</v>
      </c>
      <c r="AL87">
        <v>0</v>
      </c>
      <c r="AM87">
        <v>3.2392799999999995</v>
      </c>
      <c r="AN87">
        <v>1.07128</v>
      </c>
      <c r="AO87">
        <v>4.7805576000000007</v>
      </c>
      <c r="AP87">
        <v>4.087476324164812</v>
      </c>
      <c r="AQ87">
        <v>13.917599999999998</v>
      </c>
      <c r="AR87">
        <v>14.902800000000003</v>
      </c>
      <c r="AS87">
        <v>3.0952500000000005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986.13819654454073</v>
      </c>
      <c r="DN87">
        <v>30.480341901053869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9.4104861211898356</v>
      </c>
      <c r="L88">
        <v>578.49583412394065</v>
      </c>
      <c r="M88">
        <v>28.230786466502359</v>
      </c>
      <c r="N88">
        <v>36.244654856444718</v>
      </c>
      <c r="O88">
        <v>0</v>
      </c>
      <c r="P88">
        <v>42.743309411068367</v>
      </c>
      <c r="Q88">
        <v>6.1294201030927828</v>
      </c>
      <c r="R88">
        <v>13.003477442877974</v>
      </c>
      <c r="S88">
        <v>8.1025853906250003</v>
      </c>
      <c r="T88">
        <v>0</v>
      </c>
      <c r="U88">
        <v>64.243007875953722</v>
      </c>
      <c r="V88">
        <v>5.1184218461538462</v>
      </c>
      <c r="W88">
        <v>12.663246473029046</v>
      </c>
      <c r="X88">
        <v>30.173322814768063</v>
      </c>
      <c r="Y88">
        <v>0</v>
      </c>
      <c r="Z88">
        <v>0.33750000000000002</v>
      </c>
      <c r="AA88">
        <v>12.929271077146669</v>
      </c>
      <c r="AB88">
        <v>12.12276</v>
      </c>
      <c r="AC88">
        <v>8.9169460386367216</v>
      </c>
      <c r="AD88">
        <v>8.3897099999999991</v>
      </c>
      <c r="AE88">
        <v>15.166195200000001</v>
      </c>
      <c r="AF88">
        <v>8.1674999999999986</v>
      </c>
      <c r="AG88">
        <v>12.189041280000001</v>
      </c>
      <c r="AH88">
        <v>43.058028000000014</v>
      </c>
      <c r="AI88">
        <v>0</v>
      </c>
      <c r="AJ88">
        <v>0</v>
      </c>
      <c r="AK88">
        <v>15.688789999999999</v>
      </c>
      <c r="AL88">
        <v>0</v>
      </c>
      <c r="AM88">
        <v>3.2392799999999995</v>
      </c>
      <c r="AN88">
        <v>1.07128</v>
      </c>
      <c r="AO88">
        <v>4.7805576000000007</v>
      </c>
      <c r="AP88">
        <v>4.087476324164812</v>
      </c>
      <c r="AQ88">
        <v>13.917599999999998</v>
      </c>
      <c r="AR88">
        <v>3.7257000000000011</v>
      </c>
      <c r="AS88">
        <v>3.0952500000000005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975.29417424725807</v>
      </c>
      <c r="DN88">
        <v>30.147264198336472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9.472320114154579</v>
      </c>
      <c r="L89">
        <v>578.49145330305214</v>
      </c>
      <c r="M89">
        <v>28.230786466502359</v>
      </c>
      <c r="N89">
        <v>36.244654856444718</v>
      </c>
      <c r="O89">
        <v>0</v>
      </c>
      <c r="P89">
        <v>42.743309411068367</v>
      </c>
      <c r="Q89">
        <v>6.3200068309623676</v>
      </c>
      <c r="R89">
        <v>13.003477442877974</v>
      </c>
      <c r="S89">
        <v>8.3476256581272086</v>
      </c>
      <c r="T89">
        <v>0</v>
      </c>
      <c r="U89">
        <v>64.243007875953722</v>
      </c>
      <c r="V89">
        <v>5.1184218461538462</v>
      </c>
      <c r="W89">
        <v>12.663246473029046</v>
      </c>
      <c r="X89">
        <v>30.173322814768063</v>
      </c>
      <c r="Y89">
        <v>0</v>
      </c>
      <c r="Z89">
        <v>0.33750000000000002</v>
      </c>
      <c r="AA89">
        <v>12.929271077146669</v>
      </c>
      <c r="AB89">
        <v>12.12276</v>
      </c>
      <c r="AC89">
        <v>8.9169460386367216</v>
      </c>
      <c r="AD89">
        <v>8.3897099999999991</v>
      </c>
      <c r="AE89">
        <v>15.166195200000001</v>
      </c>
      <c r="AF89">
        <v>8.1674999999999986</v>
      </c>
      <c r="AG89">
        <v>12.189041280000001</v>
      </c>
      <c r="AH89">
        <v>43.058028000000014</v>
      </c>
      <c r="AI89">
        <v>0</v>
      </c>
      <c r="AJ89">
        <v>0</v>
      </c>
      <c r="AK89">
        <v>15.688789999999999</v>
      </c>
      <c r="AL89">
        <v>0</v>
      </c>
      <c r="AM89">
        <v>3.2392799999999995</v>
      </c>
      <c r="AN89">
        <v>1.07128</v>
      </c>
      <c r="AO89">
        <v>4.7805576000000007</v>
      </c>
      <c r="AP89">
        <v>3.7337524114967038</v>
      </c>
      <c r="AQ89">
        <v>13.917599999999998</v>
      </c>
      <c r="AR89">
        <v>3.7257000000000011</v>
      </c>
      <c r="AS89">
        <v>3.0952500000000005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975.42939903319996</v>
      </c>
      <c r="DN89">
        <v>30.151395667174505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9.4104739310970071</v>
      </c>
      <c r="L90">
        <v>578.49145330305214</v>
      </c>
      <c r="M90">
        <v>28.230786466502359</v>
      </c>
      <c r="N90">
        <v>36.244654856444718</v>
      </c>
      <c r="O90">
        <v>0</v>
      </c>
      <c r="P90">
        <v>42.743309411068367</v>
      </c>
      <c r="Q90">
        <v>6.131390862944162</v>
      </c>
      <c r="R90">
        <v>13.003477442877974</v>
      </c>
      <c r="S90">
        <v>8.3487939110407901</v>
      </c>
      <c r="T90">
        <v>0</v>
      </c>
      <c r="U90">
        <v>64.243007875953722</v>
      </c>
      <c r="V90">
        <v>5.1184218461538462</v>
      </c>
      <c r="W90">
        <v>12.663246473029046</v>
      </c>
      <c r="X90">
        <v>30.173322814768063</v>
      </c>
      <c r="Y90">
        <v>0</v>
      </c>
      <c r="Z90">
        <v>4.0014000000000012</v>
      </c>
      <c r="AA90">
        <v>12.929271077146669</v>
      </c>
      <c r="AB90">
        <v>12.12276</v>
      </c>
      <c r="AC90">
        <v>8.9169460386367216</v>
      </c>
      <c r="AD90">
        <v>8.5113000000000003</v>
      </c>
      <c r="AE90">
        <v>15.166195200000001</v>
      </c>
      <c r="AF90">
        <v>9.0749999999999975</v>
      </c>
      <c r="AG90">
        <v>12.189041280000001</v>
      </c>
      <c r="AH90">
        <v>43.058028000000014</v>
      </c>
      <c r="AI90">
        <v>0</v>
      </c>
      <c r="AJ90">
        <v>0</v>
      </c>
      <c r="AK90">
        <v>15.688789999999999</v>
      </c>
      <c r="AL90">
        <v>0</v>
      </c>
      <c r="AM90">
        <v>4.8491040000000005</v>
      </c>
      <c r="AN90">
        <v>1.07128</v>
      </c>
      <c r="AO90">
        <v>4.7805576000000007</v>
      </c>
      <c r="AP90">
        <v>3.7337524114967038</v>
      </c>
      <c r="AQ90">
        <v>19.098039999999997</v>
      </c>
      <c r="AR90">
        <v>3.7257000000000011</v>
      </c>
      <c r="AS90">
        <v>3.0952500000000005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986.32858667508594</v>
      </c>
      <c r="DN90">
        <v>30.486168127126298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9.4103741044463067</v>
      </c>
      <c r="L91">
        <v>578.49145330305214</v>
      </c>
      <c r="M91">
        <v>28.230786466502359</v>
      </c>
      <c r="N91">
        <v>36.244654856444718</v>
      </c>
      <c r="O91">
        <v>0</v>
      </c>
      <c r="P91">
        <v>42.743309411068367</v>
      </c>
      <c r="Q91">
        <v>6.131390862944162</v>
      </c>
      <c r="R91">
        <v>13.003477442877974</v>
      </c>
      <c r="S91">
        <v>8.1010339316734221</v>
      </c>
      <c r="T91">
        <v>0</v>
      </c>
      <c r="U91">
        <v>64.243007875953722</v>
      </c>
      <c r="V91">
        <v>5.1184218461538462</v>
      </c>
      <c r="W91">
        <v>12.663246473029046</v>
      </c>
      <c r="X91">
        <v>30.173322814768063</v>
      </c>
      <c r="Y91">
        <v>0</v>
      </c>
      <c r="Z91">
        <v>4.0014000000000012</v>
      </c>
      <c r="AA91">
        <v>12.929271077146669</v>
      </c>
      <c r="AB91">
        <v>12.12276</v>
      </c>
      <c r="AC91">
        <v>8.9169460386367216</v>
      </c>
      <c r="AD91">
        <v>8.5113000000000003</v>
      </c>
      <c r="AE91">
        <v>15.166195200000001</v>
      </c>
      <c r="AF91">
        <v>9.0749999999999975</v>
      </c>
      <c r="AG91">
        <v>12.189041280000001</v>
      </c>
      <c r="AH91">
        <v>43.058028000000014</v>
      </c>
      <c r="AI91">
        <v>0</v>
      </c>
      <c r="AJ91">
        <v>0</v>
      </c>
      <c r="AK91">
        <v>15.688789999999999</v>
      </c>
      <c r="AL91">
        <v>0</v>
      </c>
      <c r="AM91">
        <v>4.8491040000000005</v>
      </c>
      <c r="AN91">
        <v>1.07128</v>
      </c>
      <c r="AO91">
        <v>4.7805576000000007</v>
      </c>
      <c r="AP91">
        <v>3.7337524114967038</v>
      </c>
      <c r="AQ91">
        <v>19.098039999999997</v>
      </c>
      <c r="AR91">
        <v>3.7257000000000011</v>
      </c>
      <c r="AS91">
        <v>3.0952500000000005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986.08811297909961</v>
      </c>
      <c r="DN91">
        <v>30.478782017094552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8.9053266442953021</v>
      </c>
      <c r="L92">
        <v>578.49145330305214</v>
      </c>
      <c r="M92">
        <v>28.230786466502359</v>
      </c>
      <c r="N92">
        <v>36.244654856444718</v>
      </c>
      <c r="O92">
        <v>0</v>
      </c>
      <c r="P92">
        <v>42.743309411068367</v>
      </c>
      <c r="Q92">
        <v>6.131390862944162</v>
      </c>
      <c r="R92">
        <v>13.003477442877974</v>
      </c>
      <c r="S92">
        <v>8.1010339316734221</v>
      </c>
      <c r="T92">
        <v>0</v>
      </c>
      <c r="U92">
        <v>64.243007875953722</v>
      </c>
      <c r="V92">
        <v>5.1184218461538462</v>
      </c>
      <c r="W92">
        <v>12.663246473029046</v>
      </c>
      <c r="X92">
        <v>30.173322814768063</v>
      </c>
      <c r="Y92">
        <v>0</v>
      </c>
      <c r="Z92">
        <v>4.0014000000000012</v>
      </c>
      <c r="AA92">
        <v>12.929271077146669</v>
      </c>
      <c r="AB92">
        <v>12.12276</v>
      </c>
      <c r="AC92">
        <v>8.9169460386367216</v>
      </c>
      <c r="AD92">
        <v>8.5113000000000003</v>
      </c>
      <c r="AE92">
        <v>15.166195200000001</v>
      </c>
      <c r="AF92">
        <v>9.0749999999999975</v>
      </c>
      <c r="AG92">
        <v>12.189041280000001</v>
      </c>
      <c r="AH92">
        <v>43.058028000000014</v>
      </c>
      <c r="AI92">
        <v>0</v>
      </c>
      <c r="AJ92">
        <v>0</v>
      </c>
      <c r="AK92">
        <v>15.688789999999999</v>
      </c>
      <c r="AL92">
        <v>0</v>
      </c>
      <c r="AM92">
        <v>4.8491040000000005</v>
      </c>
      <c r="AN92">
        <v>1.07128</v>
      </c>
      <c r="AO92">
        <v>4.7805576000000007</v>
      </c>
      <c r="AP92">
        <v>3.7337524114967038</v>
      </c>
      <c r="AQ92">
        <v>19.098039999999997</v>
      </c>
      <c r="AR92">
        <v>3.7257000000000011</v>
      </c>
      <c r="AS92">
        <v>3.0952500000000005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985.59811593369272</v>
      </c>
      <c r="DN92">
        <v>30.463731602350428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9.410404760383388</v>
      </c>
      <c r="L93">
        <v>578.49145330305214</v>
      </c>
      <c r="M93">
        <v>28.230786466502359</v>
      </c>
      <c r="N93">
        <v>36.244654856444718</v>
      </c>
      <c r="O93">
        <v>0</v>
      </c>
      <c r="P93">
        <v>42.743309411068367</v>
      </c>
      <c r="Q93">
        <v>6.131390862944162</v>
      </c>
      <c r="R93">
        <v>13.003477442877974</v>
      </c>
      <c r="S93">
        <v>8.1010339316734221</v>
      </c>
      <c r="T93">
        <v>0</v>
      </c>
      <c r="U93">
        <v>64.243007875953722</v>
      </c>
      <c r="V93">
        <v>5.1184218461538462</v>
      </c>
      <c r="W93">
        <v>12.663246473029046</v>
      </c>
      <c r="X93">
        <v>30.173322814768063</v>
      </c>
      <c r="Y93">
        <v>0</v>
      </c>
      <c r="Z93">
        <v>2.0007000000000006</v>
      </c>
      <c r="AA93">
        <v>12.929271077146669</v>
      </c>
      <c r="AB93">
        <v>12.12276</v>
      </c>
      <c r="AC93">
        <v>8.9169460386367216</v>
      </c>
      <c r="AD93">
        <v>8.5113000000000003</v>
      </c>
      <c r="AE93">
        <v>15.166195200000001</v>
      </c>
      <c r="AF93">
        <v>9.0749999999999975</v>
      </c>
      <c r="AG93">
        <v>12.189041280000001</v>
      </c>
      <c r="AH93">
        <v>46.486400000000003</v>
      </c>
      <c r="AI93">
        <v>0</v>
      </c>
      <c r="AJ93">
        <v>0</v>
      </c>
      <c r="AK93">
        <v>15.688789999999999</v>
      </c>
      <c r="AL93">
        <v>0</v>
      </c>
      <c r="AM93">
        <v>4.8491040000000005</v>
      </c>
      <c r="AN93">
        <v>1.07128</v>
      </c>
      <c r="AO93">
        <v>5.6825496000000006</v>
      </c>
      <c r="AP93">
        <v>3.7337524114967038</v>
      </c>
      <c r="AQ93">
        <v>19.098039999999997</v>
      </c>
      <c r="AR93">
        <v>6.0966000000000014</v>
      </c>
      <c r="AS93">
        <v>3.0952500000000005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990.6454728326845</v>
      </c>
      <c r="DN93">
        <v>30.622016819446792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9.4104970051406998</v>
      </c>
      <c r="L94">
        <v>578.49145330305214</v>
      </c>
      <c r="M94">
        <v>28.230786466502359</v>
      </c>
      <c r="N94">
        <v>36.244654856444718</v>
      </c>
      <c r="O94">
        <v>0</v>
      </c>
      <c r="P94">
        <v>42.743309411068367</v>
      </c>
      <c r="Q94">
        <v>6.131390862944162</v>
      </c>
      <c r="R94">
        <v>13.003477442877974</v>
      </c>
      <c r="S94">
        <v>8.1010339316734221</v>
      </c>
      <c r="T94">
        <v>0</v>
      </c>
      <c r="U94">
        <v>64.243007875953722</v>
      </c>
      <c r="V94">
        <v>5.1184218461538462</v>
      </c>
      <c r="W94">
        <v>12.663246473029046</v>
      </c>
      <c r="X94">
        <v>30.173322814768063</v>
      </c>
      <c r="Y94">
        <v>0</v>
      </c>
      <c r="Z94">
        <v>2.0007000000000006</v>
      </c>
      <c r="AA94">
        <v>12.929271077146669</v>
      </c>
      <c r="AB94">
        <v>12.12276</v>
      </c>
      <c r="AC94">
        <v>8.9169460386367216</v>
      </c>
      <c r="AD94">
        <v>8.5113000000000003</v>
      </c>
      <c r="AE94">
        <v>15.166195200000001</v>
      </c>
      <c r="AF94">
        <v>9.0749999999999975</v>
      </c>
      <c r="AG94">
        <v>12.189041280000001</v>
      </c>
      <c r="AH94">
        <v>46.486400000000003</v>
      </c>
      <c r="AI94">
        <v>0</v>
      </c>
      <c r="AJ94">
        <v>0</v>
      </c>
      <c r="AK94">
        <v>15.688789999999999</v>
      </c>
      <c r="AL94">
        <v>0</v>
      </c>
      <c r="AM94">
        <v>4.8491040000000005</v>
      </c>
      <c r="AN94">
        <v>1.07128</v>
      </c>
      <c r="AO94">
        <v>5.6825496000000006</v>
      </c>
      <c r="AP94">
        <v>3.7337524114967038</v>
      </c>
      <c r="AQ94">
        <v>19.098039999999997</v>
      </c>
      <c r="AR94">
        <v>6.0966000000000014</v>
      </c>
      <c r="AS94">
        <v>3.0952500000000005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990.64556232888606</v>
      </c>
      <c r="DN94">
        <v>30.622019568002493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9.4103970451791596</v>
      </c>
      <c r="L95">
        <v>578.49145330305214</v>
      </c>
      <c r="M95">
        <v>28.230786466502359</v>
      </c>
      <c r="N95">
        <v>36.244654856444718</v>
      </c>
      <c r="O95">
        <v>0</v>
      </c>
      <c r="P95">
        <v>42.743309411068367</v>
      </c>
      <c r="Q95">
        <v>6.131390862944162</v>
      </c>
      <c r="R95">
        <v>13.003477442877974</v>
      </c>
      <c r="S95">
        <v>8.1010339316734221</v>
      </c>
      <c r="T95">
        <v>0</v>
      </c>
      <c r="U95">
        <v>64.243007875953722</v>
      </c>
      <c r="V95">
        <v>5.1184218461538462</v>
      </c>
      <c r="W95">
        <v>12.663246473029046</v>
      </c>
      <c r="X95">
        <v>30.173322814768063</v>
      </c>
      <c r="Y95">
        <v>0</v>
      </c>
      <c r="Z95">
        <v>0.33750000000000002</v>
      </c>
      <c r="AA95">
        <v>12.929271077146669</v>
      </c>
      <c r="AB95">
        <v>12.12276</v>
      </c>
      <c r="AC95">
        <v>8.9169460386367216</v>
      </c>
      <c r="AD95">
        <v>8.3897099999999991</v>
      </c>
      <c r="AE95">
        <v>15.166195200000001</v>
      </c>
      <c r="AF95">
        <v>5.7474999999999996</v>
      </c>
      <c r="AG95">
        <v>12.189041280000001</v>
      </c>
      <c r="AH95">
        <v>46.486400000000003</v>
      </c>
      <c r="AI95">
        <v>0</v>
      </c>
      <c r="AJ95">
        <v>0</v>
      </c>
      <c r="AK95">
        <v>15.688789999999999</v>
      </c>
      <c r="AL95">
        <v>0</v>
      </c>
      <c r="AM95">
        <v>3.2392799999999995</v>
      </c>
      <c r="AN95">
        <v>1.07128</v>
      </c>
      <c r="AO95">
        <v>5.6825496000000006</v>
      </c>
      <c r="AP95">
        <v>3.7337524114967038</v>
      </c>
      <c r="AQ95">
        <v>18.556799999999996</v>
      </c>
      <c r="AR95">
        <v>3.7257000000000011</v>
      </c>
      <c r="AS95">
        <v>3.0952500000000005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981.29831264413667</v>
      </c>
      <c r="DN95">
        <v>30.334915292790221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9.4103937249666227</v>
      </c>
      <c r="L96">
        <v>578.49145330305214</v>
      </c>
      <c r="M96">
        <v>28.230786466502359</v>
      </c>
      <c r="N96">
        <v>36.244654856444718</v>
      </c>
      <c r="O96">
        <v>0</v>
      </c>
      <c r="P96">
        <v>42.743309411068367</v>
      </c>
      <c r="Q96">
        <v>6.131390862944162</v>
      </c>
      <c r="R96">
        <v>13.003477442877974</v>
      </c>
      <c r="S96">
        <v>8.1010339316734221</v>
      </c>
      <c r="T96">
        <v>0</v>
      </c>
      <c r="U96">
        <v>64.243007875953722</v>
      </c>
      <c r="V96">
        <v>5.1184218461538462</v>
      </c>
      <c r="W96">
        <v>12.663246473029046</v>
      </c>
      <c r="X96">
        <v>30.173322814768063</v>
      </c>
      <c r="Y96">
        <v>0</v>
      </c>
      <c r="Z96">
        <v>0.33750000000000002</v>
      </c>
      <c r="AA96">
        <v>12.929271077146669</v>
      </c>
      <c r="AB96">
        <v>12.12276</v>
      </c>
      <c r="AC96">
        <v>8.9169460386367216</v>
      </c>
      <c r="AD96">
        <v>8.3897099999999991</v>
      </c>
      <c r="AE96">
        <v>15.166195200000001</v>
      </c>
      <c r="AF96">
        <v>5.4449999999999994</v>
      </c>
      <c r="AG96">
        <v>12.189041280000001</v>
      </c>
      <c r="AH96">
        <v>46.486400000000003</v>
      </c>
      <c r="AI96">
        <v>0</v>
      </c>
      <c r="AJ96">
        <v>0</v>
      </c>
      <c r="AK96">
        <v>15.688789999999999</v>
      </c>
      <c r="AL96">
        <v>0</v>
      </c>
      <c r="AM96">
        <v>1.6196399999999997</v>
      </c>
      <c r="AN96">
        <v>1.07128</v>
      </c>
      <c r="AO96">
        <v>5.6825496000000006</v>
      </c>
      <c r="AP96">
        <v>3.7337524114967038</v>
      </c>
      <c r="AQ96">
        <v>18.556799999999996</v>
      </c>
      <c r="AR96">
        <v>3.7257000000000011</v>
      </c>
      <c r="AS96">
        <v>3.0952500000000005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979.43344905248159</v>
      </c>
      <c r="DN96">
        <v>30.277635564232952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9.4103903165347766</v>
      </c>
      <c r="L97">
        <v>578.49145330305214</v>
      </c>
      <c r="M97">
        <v>28.230786466502359</v>
      </c>
      <c r="N97">
        <v>36.244654856444718</v>
      </c>
      <c r="O97">
        <v>0</v>
      </c>
      <c r="P97">
        <v>42.743309411068367</v>
      </c>
      <c r="Q97">
        <v>6.131390862944162</v>
      </c>
      <c r="R97">
        <v>13.003477442877974</v>
      </c>
      <c r="S97">
        <v>8.1010339316734221</v>
      </c>
      <c r="T97">
        <v>0</v>
      </c>
      <c r="U97">
        <v>64.243007875953722</v>
      </c>
      <c r="V97">
        <v>5.1184218461538462</v>
      </c>
      <c r="W97">
        <v>12.746012789846231</v>
      </c>
      <c r="X97">
        <v>30.173322814768063</v>
      </c>
      <c r="Y97">
        <v>0</v>
      </c>
      <c r="Z97">
        <v>0.33750000000000002</v>
      </c>
      <c r="AA97">
        <v>12.929271077146669</v>
      </c>
      <c r="AB97">
        <v>12.12276</v>
      </c>
      <c r="AC97">
        <v>8.9169460386367216</v>
      </c>
      <c r="AD97">
        <v>8.3897099999999991</v>
      </c>
      <c r="AE97">
        <v>15.166195200000001</v>
      </c>
      <c r="AF97">
        <v>5.4449999999999994</v>
      </c>
      <c r="AG97">
        <v>12.189041280000001</v>
      </c>
      <c r="AH97">
        <v>46.486400000000003</v>
      </c>
      <c r="AI97">
        <v>0</v>
      </c>
      <c r="AJ97">
        <v>0</v>
      </c>
      <c r="AK97">
        <v>15.688789999999999</v>
      </c>
      <c r="AL97">
        <v>0</v>
      </c>
      <c r="AM97">
        <v>1.3087999999999997</v>
      </c>
      <c r="AN97">
        <v>1.07128</v>
      </c>
      <c r="AO97">
        <v>5.6825496000000006</v>
      </c>
      <c r="AP97">
        <v>3.7337524114967038</v>
      </c>
      <c r="AQ97">
        <v>18.556799999999996</v>
      </c>
      <c r="AR97">
        <v>4.7418000000000013</v>
      </c>
      <c r="AS97">
        <v>3.0952500000000005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980.19769913924949</v>
      </c>
      <c r="DN97">
        <v>30.301408385850344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9.4104997405711366</v>
      </c>
      <c r="L98">
        <v>578.49145330305214</v>
      </c>
      <c r="M98">
        <v>28.230786466502359</v>
      </c>
      <c r="N98">
        <v>36.244654856444718</v>
      </c>
      <c r="O98">
        <v>0</v>
      </c>
      <c r="P98">
        <v>42.743309411068367</v>
      </c>
      <c r="Q98">
        <v>6.131390862944162</v>
      </c>
      <c r="R98">
        <v>13.003477442877974</v>
      </c>
      <c r="S98">
        <v>8.1010339316734221</v>
      </c>
      <c r="T98">
        <v>0</v>
      </c>
      <c r="U98">
        <v>64.243007875953722</v>
      </c>
      <c r="V98">
        <v>5.1184218461538462</v>
      </c>
      <c r="W98">
        <v>12.746012789846231</v>
      </c>
      <c r="X98">
        <v>30.173322814768063</v>
      </c>
      <c r="Y98">
        <v>0</v>
      </c>
      <c r="Z98">
        <v>0.33750000000000002</v>
      </c>
      <c r="AA98">
        <v>12.929271077146669</v>
      </c>
      <c r="AB98">
        <v>12.12276</v>
      </c>
      <c r="AC98">
        <v>8.9169460386367216</v>
      </c>
      <c r="AD98">
        <v>8.3897099999999991</v>
      </c>
      <c r="AE98">
        <v>15.166195200000001</v>
      </c>
      <c r="AF98">
        <v>5.4449999999999994</v>
      </c>
      <c r="AG98">
        <v>12.189041280000001</v>
      </c>
      <c r="AH98">
        <v>46.486400000000003</v>
      </c>
      <c r="AI98">
        <v>0</v>
      </c>
      <c r="AJ98">
        <v>0</v>
      </c>
      <c r="AK98">
        <v>15.688789999999999</v>
      </c>
      <c r="AL98">
        <v>0</v>
      </c>
      <c r="AM98">
        <v>1.2270000000000001</v>
      </c>
      <c r="AN98">
        <v>1.07128</v>
      </c>
      <c r="AO98">
        <v>5.6825496000000006</v>
      </c>
      <c r="AP98">
        <v>3.7337524114967038</v>
      </c>
      <c r="AQ98">
        <v>18.556799999999996</v>
      </c>
      <c r="AR98">
        <v>5.0805000000000007</v>
      </c>
      <c r="AS98">
        <v>3.0952500000000005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980.44704984171585</v>
      </c>
      <c r="DN98">
        <v>30.309067107420319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0.16838304538870663</v>
      </c>
      <c r="L99">
        <f t="shared" si="2"/>
        <v>10.426197868739211</v>
      </c>
      <c r="M99">
        <f t="shared" si="2"/>
        <v>0.67751142092208649</v>
      </c>
      <c r="N99">
        <f t="shared" si="2"/>
        <v>0.86981373541490759</v>
      </c>
      <c r="O99">
        <f t="shared" si="2"/>
        <v>0</v>
      </c>
      <c r="P99">
        <f t="shared" si="2"/>
        <v>1.0257159010952788</v>
      </c>
      <c r="Q99">
        <f t="shared" si="2"/>
        <v>6.096119103357675E-2</v>
      </c>
      <c r="R99">
        <f t="shared" si="2"/>
        <v>0.19581821158796164</v>
      </c>
      <c r="S99">
        <f t="shared" si="2"/>
        <v>0.10617797859662752</v>
      </c>
      <c r="T99">
        <f t="shared" si="2"/>
        <v>0</v>
      </c>
      <c r="U99">
        <f t="shared" si="2"/>
        <v>1.541832189022889</v>
      </c>
      <c r="V99">
        <f t="shared" si="2"/>
        <v>6.7824098568352392E-2</v>
      </c>
      <c r="W99">
        <f t="shared" si="2"/>
        <v>0.19346285615331651</v>
      </c>
      <c r="X99">
        <f t="shared" si="2"/>
        <v>0.54811074711249397</v>
      </c>
      <c r="Y99">
        <f t="shared" si="2"/>
        <v>0</v>
      </c>
      <c r="Z99">
        <f t="shared" si="2"/>
        <v>4.6831331249999962E-2</v>
      </c>
      <c r="AA99">
        <f t="shared" si="2"/>
        <v>0.13328500368878779</v>
      </c>
      <c r="AB99">
        <f t="shared" si="2"/>
        <v>0.22432218499999984</v>
      </c>
      <c r="AC99">
        <f t="shared" si="2"/>
        <v>0.13887636576079784</v>
      </c>
      <c r="AD99">
        <f t="shared" si="2"/>
        <v>0.21320806500000017</v>
      </c>
      <c r="AE99">
        <f t="shared" si="2"/>
        <v>0.36398868479999918</v>
      </c>
      <c r="AF99">
        <f t="shared" si="2"/>
        <v>9.7404999999999936E-2</v>
      </c>
      <c r="AG99">
        <f t="shared" si="2"/>
        <v>0.29253699072000006</v>
      </c>
      <c r="AH99">
        <f t="shared" si="2"/>
        <v>0.98275154999999881</v>
      </c>
      <c r="AI99">
        <f t="shared" si="2"/>
        <v>0</v>
      </c>
      <c r="AJ99">
        <f t="shared" si="2"/>
        <v>0</v>
      </c>
      <c r="AK99">
        <f t="shared" si="2"/>
        <v>0.37653095999999969</v>
      </c>
      <c r="AL99">
        <f t="shared" si="2"/>
        <v>0</v>
      </c>
      <c r="AM99">
        <f t="shared" si="2"/>
        <v>2.0443456000000002E-2</v>
      </c>
      <c r="AN99">
        <f t="shared" si="2"/>
        <v>2.5710720000000031E-2</v>
      </c>
      <c r="AO99">
        <f t="shared" si="2"/>
        <v>0.12548963700000004</v>
      </c>
      <c r="AP99">
        <f t="shared" si="2"/>
        <v>3.0990145015422653E-2</v>
      </c>
      <c r="AQ99">
        <f t="shared" si="2"/>
        <v>0.17899579999999987</v>
      </c>
      <c r="AR99">
        <f t="shared" si="2"/>
        <v>0.12489562500000008</v>
      </c>
      <c r="AS99">
        <f t="shared" si="2"/>
        <v>8.6047950000000165E-2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18.764387010128921</v>
      </c>
      <c r="DN99">
        <f t="shared" si="3"/>
        <v>0.57973170274148422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17.399999999999999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16.88</v>
      </c>
      <c r="DN3">
        <v>0.51999999999999957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16.399999999999999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15.91</v>
      </c>
      <c r="DN4">
        <v>0.48999999999999844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16.399999999999999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15.91</v>
      </c>
      <c r="DN5">
        <v>0.48999999999999844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16.399999999999999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15.91</v>
      </c>
      <c r="DN6">
        <v>0.48999999999999844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16.399999999999999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15.91</v>
      </c>
      <c r="DN7">
        <v>0.48999999999999844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16.399999999999999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15.91</v>
      </c>
      <c r="DN8">
        <v>0.48999999999999844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20.34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19.73</v>
      </c>
      <c r="DN9">
        <v>0.60999999999999943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20.34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19.73</v>
      </c>
      <c r="DN10">
        <v>0.60999999999999943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20.34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19.73</v>
      </c>
      <c r="DN11">
        <v>0.60999999999999943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20.34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19.73</v>
      </c>
      <c r="DN12">
        <v>0.60999999999999943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20.34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19.73</v>
      </c>
      <c r="DN13">
        <v>0.60999999999999943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20.34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19.73</v>
      </c>
      <c r="DN14">
        <v>0.60999999999999943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20.34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19.73</v>
      </c>
      <c r="DN15">
        <v>0.60999999999999943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20.34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19.73</v>
      </c>
      <c r="DN16">
        <v>0.60999999999999943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20.34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19.73</v>
      </c>
      <c r="DN17">
        <v>0.60999999999999943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20.34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19.73</v>
      </c>
      <c r="DN18">
        <v>0.60999999999999943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20.34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19.73</v>
      </c>
      <c r="DN19">
        <v>0.60999999999999943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20.34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19.73</v>
      </c>
      <c r="DN20">
        <v>0.60999999999999943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20.34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19.73</v>
      </c>
      <c r="DN21">
        <v>0.60999999999999943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20.34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19.73</v>
      </c>
      <c r="DN22">
        <v>0.60999999999999943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14.28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13.85</v>
      </c>
      <c r="DN23">
        <v>0.42999999999999972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9.6999999999999993</v>
      </c>
      <c r="DN24">
        <v>0.30000000000000071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9.6999999999999993</v>
      </c>
      <c r="DN25">
        <v>0.30000000000000071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9.6999999999999993</v>
      </c>
      <c r="DN26">
        <v>0.30000000000000071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9.6999999999999993</v>
      </c>
      <c r="DN27">
        <v>0.30000000000000071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9.6999999999999993</v>
      </c>
      <c r="DN28">
        <v>0.30000000000000071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9.6999999999999993</v>
      </c>
      <c r="DN29">
        <v>0.30000000000000071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9.6999999999999993</v>
      </c>
      <c r="DN30">
        <v>0.30000000000000071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49.77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48.29</v>
      </c>
      <c r="DN31">
        <v>1.480000000000004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24.26</v>
      </c>
      <c r="DN32">
        <v>0.73999999999999844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9.6999999999999993</v>
      </c>
      <c r="DN33">
        <v>0.30000000000000071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9.6999999999999993</v>
      </c>
      <c r="DN34">
        <v>0.30000000000000071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9.6999999999999993</v>
      </c>
      <c r="DN35">
        <v>0.30000000000000071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32.74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31.76</v>
      </c>
      <c r="DN36">
        <v>0.98000000000000043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72.47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70.31</v>
      </c>
      <c r="DN37">
        <v>2.1599999999999966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75.95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73.69</v>
      </c>
      <c r="DN38">
        <v>2.2600000000000051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32.99</v>
      </c>
      <c r="DN39">
        <v>1.009999999999998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46.57</v>
      </c>
      <c r="DN40">
        <v>1.4299999999999997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56.27</v>
      </c>
      <c r="DN41">
        <v>1.7299999999999969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</v>
      </c>
      <c r="DN42">
        <v>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72.760000000000005</v>
      </c>
      <c r="DN43">
        <v>2.2399999999999949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72.760000000000005</v>
      </c>
      <c r="DN44">
        <v>2.2399999999999949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72.760000000000005</v>
      </c>
      <c r="DN45">
        <v>2.2399999999999949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72.760000000000005</v>
      </c>
      <c r="DN46">
        <v>2.2399999999999949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67.91</v>
      </c>
      <c r="DN47">
        <v>2.0900000000000034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67.91</v>
      </c>
      <c r="DN48">
        <v>2.0900000000000034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67.91</v>
      </c>
      <c r="DN49">
        <v>2.0900000000000034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67.91</v>
      </c>
      <c r="DN50">
        <v>2.0900000000000034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67.91</v>
      </c>
      <c r="DN51">
        <v>2.0900000000000034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67.91</v>
      </c>
      <c r="DN52">
        <v>2.0900000000000034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67.91</v>
      </c>
      <c r="DN53">
        <v>2.0900000000000034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67.91</v>
      </c>
      <c r="DN54">
        <v>2.0900000000000034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67.91</v>
      </c>
      <c r="DN55">
        <v>2.0900000000000034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67.91</v>
      </c>
      <c r="DN56">
        <v>2.0900000000000034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67.91</v>
      </c>
      <c r="DN57">
        <v>2.0900000000000034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67.91</v>
      </c>
      <c r="DN58">
        <v>2.0900000000000034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84.9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82.37</v>
      </c>
      <c r="DN59">
        <v>2.5300000000000011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86.9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84.31</v>
      </c>
      <c r="DN60">
        <v>2.5900000000000034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83.9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81.400000000000006</v>
      </c>
      <c r="DN61">
        <v>2.5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78.900000000000006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76.55</v>
      </c>
      <c r="DN62">
        <v>2.3500000000000085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84.9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82.37</v>
      </c>
      <c r="DN63">
        <v>2.5300000000000011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85.9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83.34</v>
      </c>
      <c r="DN64">
        <v>2.5600000000000023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85.9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83.34</v>
      </c>
      <c r="DN65">
        <v>2.5600000000000023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87.9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85.28</v>
      </c>
      <c r="DN66">
        <v>2.6200000000000045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87.9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85.28</v>
      </c>
      <c r="DN67">
        <v>2.6200000000000045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77.900000000000006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75.58</v>
      </c>
      <c r="DN68">
        <v>2.3200000000000074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70.900000000000006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68.790000000000006</v>
      </c>
      <c r="DN69">
        <v>2.1099999999999994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71.900000000000006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69.760000000000005</v>
      </c>
      <c r="DN70">
        <v>2.1400000000000006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117.39</v>
      </c>
      <c r="DN71">
        <v>3.6099999999999994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112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108.66</v>
      </c>
      <c r="DN72">
        <v>3.3400000000000034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101.9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98.86</v>
      </c>
      <c r="DN73">
        <v>3.0400000000000063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90.9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88.19</v>
      </c>
      <c r="DN74">
        <v>2.710000000000008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79.86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77.48</v>
      </c>
      <c r="DN75">
        <v>2.3799999999999955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68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65.97</v>
      </c>
      <c r="DN76">
        <v>2.0300000000000011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64.03</v>
      </c>
      <c r="DN77">
        <v>1.9699999999999989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64.03</v>
      </c>
      <c r="DN78">
        <v>1.9699999999999989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66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64.03</v>
      </c>
      <c r="DN79">
        <v>1.9699999999999989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64.03</v>
      </c>
      <c r="DN80">
        <v>1.9699999999999989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64.03</v>
      </c>
      <c r="DN81">
        <v>1.9699999999999989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64.03</v>
      </c>
      <c r="DN82">
        <v>1.9699999999999989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67.91</v>
      </c>
      <c r="DN83">
        <v>2.0900000000000034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67.91</v>
      </c>
      <c r="DN84">
        <v>2.0900000000000034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67.91</v>
      </c>
      <c r="DN85">
        <v>2.0900000000000034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67.91</v>
      </c>
      <c r="DN86">
        <v>2.0900000000000034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67.91</v>
      </c>
      <c r="DN87">
        <v>2.0900000000000034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67.91</v>
      </c>
      <c r="DN88">
        <v>2.0900000000000034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67.91</v>
      </c>
      <c r="DN89">
        <v>2.0900000000000034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67.91</v>
      </c>
      <c r="DN90">
        <v>2.0900000000000034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67.91</v>
      </c>
      <c r="DN91">
        <v>2.0900000000000034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67.91</v>
      </c>
      <c r="DN92">
        <v>2.0900000000000034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67.91</v>
      </c>
      <c r="DN93">
        <v>2.0900000000000034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67.91</v>
      </c>
      <c r="DN94">
        <v>2.0900000000000034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67.91</v>
      </c>
      <c r="DN95">
        <v>2.0900000000000034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67.91</v>
      </c>
      <c r="DN96">
        <v>2.0900000000000034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67.91</v>
      </c>
      <c r="DN97">
        <v>2.0900000000000034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67.91</v>
      </c>
      <c r="DN98">
        <v>2.0900000000000034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1.2947075000000003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1.2560650000000002</v>
      </c>
      <c r="DN99">
        <f t="shared" si="3"/>
        <v>3.8642500000000024E-2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20.000042000000001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19.334040999999999</v>
      </c>
      <c r="DN3">
        <v>0.6660010000000014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20.000042000000001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19.334040999999999</v>
      </c>
      <c r="DN4">
        <v>0.6660010000000014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20.000042000000001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19.334040999999999</v>
      </c>
      <c r="DN5">
        <v>0.6660010000000014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16.888038000000002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16.325665999999998</v>
      </c>
      <c r="DN6">
        <v>0.56237200000000342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15.617000000000001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15.096954</v>
      </c>
      <c r="DN7">
        <v>0.52004600000000067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15.700177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15.177360999999999</v>
      </c>
      <c r="DN8">
        <v>0.52281600000000061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15.522133999999999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15.005247000000001</v>
      </c>
      <c r="DN9">
        <v>0.51688699999999876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14.672827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14.184222</v>
      </c>
      <c r="DN10">
        <v>0.48860499999999973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16.888663999999999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16.326270999999998</v>
      </c>
      <c r="DN11">
        <v>0.56239300000000014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16.478100000000001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15.929379000000001</v>
      </c>
      <c r="DN12">
        <v>0.54872100000000046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17.255186999999999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16.680589000000001</v>
      </c>
      <c r="DN13">
        <v>0.57459799999999817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19.333237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18.689440000000001</v>
      </c>
      <c r="DN14">
        <v>0.64379699999999929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20.000042000000001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19.334040999999999</v>
      </c>
      <c r="DN15">
        <v>0.6660010000000014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19.200828999999999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18.561440999999999</v>
      </c>
      <c r="DN16">
        <v>0.63938800000000029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19.836607999999998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19.176048999999999</v>
      </c>
      <c r="DN17">
        <v>0.66055899999999923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20.000042000000001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19.334040999999999</v>
      </c>
      <c r="DN18">
        <v>0.6660010000000014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20.000042000000001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19.334040999999999</v>
      </c>
      <c r="DN19">
        <v>0.6660010000000014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20.000042000000001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19.334040999999999</v>
      </c>
      <c r="DN20">
        <v>0.6660010000000014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20.000042000000001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19.334040999999999</v>
      </c>
      <c r="DN21">
        <v>0.6660010000000014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20.000042000000001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19.334040999999999</v>
      </c>
      <c r="DN22">
        <v>0.6660010000000014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20.000042000000001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19.334040999999999</v>
      </c>
      <c r="DN23">
        <v>0.6660010000000014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20.000042000000001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19.334040999999999</v>
      </c>
      <c r="DN24">
        <v>0.6660010000000014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20.000042000000001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19.334040999999999</v>
      </c>
      <c r="DN25">
        <v>0.6660010000000014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20.000042000000001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19.334040999999999</v>
      </c>
      <c r="DN26">
        <v>0.6660010000000014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20.000042000000001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19.334040999999999</v>
      </c>
      <c r="DN27">
        <v>0.6660010000000014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20.000042000000001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19.334040999999999</v>
      </c>
      <c r="DN28">
        <v>0.6660010000000014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20.000042000000001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19.334040999999999</v>
      </c>
      <c r="DN29">
        <v>0.6660010000000014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20.000042000000001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19.334040999999999</v>
      </c>
      <c r="DN30">
        <v>0.6660010000000014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20.000042000000001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19.334040999999999</v>
      </c>
      <c r="DN31">
        <v>0.6660010000000014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20.000042000000001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19.334040999999999</v>
      </c>
      <c r="DN32">
        <v>0.6660010000000014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20.000042000000001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19.334040999999999</v>
      </c>
      <c r="DN33">
        <v>0.6660010000000014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20.000042000000001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19.334040999999999</v>
      </c>
      <c r="DN34">
        <v>0.6660010000000014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20.000042000000001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19.334040999999999</v>
      </c>
      <c r="DN35">
        <v>0.6660010000000014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20.000042000000001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19.334040999999999</v>
      </c>
      <c r="DN36">
        <v>0.6660010000000014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20.000042000000001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19.334040999999999</v>
      </c>
      <c r="DN37">
        <v>0.6660010000000014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20.000042000000001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19.334040999999999</v>
      </c>
      <c r="DN38">
        <v>0.6660010000000014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20.000042000000001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19.334040999999999</v>
      </c>
      <c r="DN39">
        <v>0.6660010000000014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20.000042000000001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19.334040999999999</v>
      </c>
      <c r="DN40">
        <v>0.6660010000000014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20.000042000000001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19.334040999999999</v>
      </c>
      <c r="DN41">
        <v>0.6660010000000014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20.000042000000001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19.334040999999999</v>
      </c>
      <c r="DN42">
        <v>0.6660010000000014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20.000042000000001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19.334040999999999</v>
      </c>
      <c r="DN43">
        <v>0.6660010000000014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20.000042000000001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19.334040999999999</v>
      </c>
      <c r="DN44">
        <v>0.6660010000000014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20.000042000000001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19.334040999999999</v>
      </c>
      <c r="DN45">
        <v>0.6660010000000014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20.000042000000001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19.334040999999999</v>
      </c>
      <c r="DN46">
        <v>0.6660010000000014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20.000042000000001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19.334040999999999</v>
      </c>
      <c r="DN47">
        <v>0.6660010000000014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20.000042000000001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19.334040999999999</v>
      </c>
      <c r="DN48">
        <v>0.6660010000000014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20.000042000000001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19.334040999999999</v>
      </c>
      <c r="DN49">
        <v>0.6660010000000014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20.000042000000001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19.334040999999999</v>
      </c>
      <c r="DN50">
        <v>0.6660010000000014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20.000042000000001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19.334040999999999</v>
      </c>
      <c r="DN51">
        <v>0.6660010000000014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20.000042000000001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19.334040999999999</v>
      </c>
      <c r="DN52">
        <v>0.6660010000000014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20.000042000000001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19.334040999999999</v>
      </c>
      <c r="DN53">
        <v>0.6660010000000014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20.000042000000001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19.334040999999999</v>
      </c>
      <c r="DN54">
        <v>0.6660010000000014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20.000042000000001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19.334040999999999</v>
      </c>
      <c r="DN55">
        <v>0.6660010000000014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20.000042000000001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19.334040999999999</v>
      </c>
      <c r="DN56">
        <v>0.6660010000000014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20.000042000000001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19.334040999999999</v>
      </c>
      <c r="DN57">
        <v>0.6660010000000014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20.000042000000001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19.334040999999999</v>
      </c>
      <c r="DN58">
        <v>0.6660010000000014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20.000042000000001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19.334040999999999</v>
      </c>
      <c r="DN59">
        <v>0.6660010000000014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20.000042000000001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19.334040999999999</v>
      </c>
      <c r="DN60">
        <v>0.6660010000000014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20.000042000000001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19.334040999999999</v>
      </c>
      <c r="DN61">
        <v>0.6660010000000014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20.000042000000001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19.334040999999999</v>
      </c>
      <c r="DN62">
        <v>0.6660010000000014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20.000042000000001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19.334040999999999</v>
      </c>
      <c r="DN63">
        <v>0.6660010000000014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20.000042000000001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19.334040999999999</v>
      </c>
      <c r="DN64">
        <v>0.6660010000000014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20.000042000000001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19.334040999999999</v>
      </c>
      <c r="DN65">
        <v>0.6660010000000014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20.000042000000001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19.334040999999999</v>
      </c>
      <c r="DN66">
        <v>0.6660010000000014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20.000042000000001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19.334040999999999</v>
      </c>
      <c r="DN67">
        <v>0.6660010000000014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20.000042000000001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19.334040999999999</v>
      </c>
      <c r="DN68">
        <v>0.6660010000000014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20.000042000000001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19.334040999999999</v>
      </c>
      <c r="DN69">
        <v>0.6660010000000014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20.000042000000001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19.334040999999999</v>
      </c>
      <c r="DN70">
        <v>0.6660010000000014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20.000042000000001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19.334040999999999</v>
      </c>
      <c r="DN71">
        <v>0.6660010000000014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20.000042000000001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19.334040999999999</v>
      </c>
      <c r="DN72">
        <v>0.6660010000000014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20.000042000000001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19.334040999999999</v>
      </c>
      <c r="DN73">
        <v>0.6660010000000014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20.000042000000001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19.334040999999999</v>
      </c>
      <c r="DN74">
        <v>0.6660010000000014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20.000042000000001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19.334040999999999</v>
      </c>
      <c r="DN75">
        <v>0.6660010000000014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20.000042000000001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19.334040999999999</v>
      </c>
      <c r="DN76">
        <v>0.6660010000000014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20.000042000000001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19.334040999999999</v>
      </c>
      <c r="DN77">
        <v>0.6660010000000014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20.000042000000001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19.334040999999999</v>
      </c>
      <c r="DN78">
        <v>0.6660010000000014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20.000042000000001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19.334040999999999</v>
      </c>
      <c r="DN79">
        <v>0.6660010000000014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20.000042000000001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19.334040999999999</v>
      </c>
      <c r="DN80">
        <v>0.6660010000000014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20.000042000000001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19.334040999999999</v>
      </c>
      <c r="DN81">
        <v>0.6660010000000014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20.000042000000001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19.334040999999999</v>
      </c>
      <c r="DN82">
        <v>0.6660010000000014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20.000042000000001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19.334040999999999</v>
      </c>
      <c r="DN83">
        <v>0.6660010000000014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20.000042000000001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19.334040999999999</v>
      </c>
      <c r="DN84">
        <v>0.6660010000000014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20.000042000000001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19.334040999999999</v>
      </c>
      <c r="DN85">
        <v>0.6660010000000014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20.000042000000001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19.334040999999999</v>
      </c>
      <c r="DN86">
        <v>0.6660010000000014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20.000042000000001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19.334040999999999</v>
      </c>
      <c r="DN87">
        <v>0.6660010000000014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20.000042000000001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19.334040999999999</v>
      </c>
      <c r="DN88">
        <v>0.6660010000000014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20.000042000000001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19.334040999999999</v>
      </c>
      <c r="DN89">
        <v>0.6660010000000014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20.000042000000001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19.334040999999999</v>
      </c>
      <c r="DN90">
        <v>0.6660010000000014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20.000042000000001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19.334040999999999</v>
      </c>
      <c r="DN91">
        <v>0.6660010000000014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20.000042000000001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19.334040999999999</v>
      </c>
      <c r="DN92">
        <v>0.6660010000000014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20.000042000000001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19.334040999999999</v>
      </c>
      <c r="DN93">
        <v>0.6660010000000014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20.000042000000001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19.334040999999999</v>
      </c>
      <c r="DN94">
        <v>0.6660010000000014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20.000042000000001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19.334040999999999</v>
      </c>
      <c r="DN95">
        <v>0.6660010000000014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20.000042000000001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19.334040999999999</v>
      </c>
      <c r="DN96">
        <v>0.6660010000000014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19.467162999999999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18.818905999999998</v>
      </c>
      <c r="DN97">
        <v>0.64825700000000097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19.679856000000001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19.024516999999999</v>
      </c>
      <c r="DN98">
        <v>0.65533900000000145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0.47163582649999897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0.45593036125000042</v>
      </c>
      <c r="DN99">
        <f t="shared" si="3"/>
        <v>1.5705465250000029E-2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45180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269.68</v>
      </c>
      <c r="L3" s="197">
        <v>3.73</v>
      </c>
      <c r="M3" s="197">
        <v>28.95</v>
      </c>
      <c r="N3" s="197">
        <v>29.11</v>
      </c>
      <c r="O3" s="197">
        <v>38.81</v>
      </c>
      <c r="P3" s="197">
        <v>14.55</v>
      </c>
      <c r="Q3" s="197">
        <v>3.64</v>
      </c>
      <c r="R3" s="197">
        <v>2.91</v>
      </c>
      <c r="S3" s="197">
        <v>5.38</v>
      </c>
      <c r="T3" s="197">
        <v>0</v>
      </c>
      <c r="U3" s="197">
        <v>60.26</v>
      </c>
      <c r="V3" s="197">
        <v>1.93</v>
      </c>
      <c r="W3" s="197">
        <v>5</v>
      </c>
      <c r="X3" s="197">
        <v>17.12</v>
      </c>
      <c r="Y3" s="197">
        <v>0</v>
      </c>
      <c r="Z3">
        <v>0</v>
      </c>
      <c r="AA3" s="197">
        <v>15.19</v>
      </c>
      <c r="AB3" s="197">
        <v>0</v>
      </c>
      <c r="AC3" s="197">
        <v>0</v>
      </c>
      <c r="AD3" s="197">
        <v>0</v>
      </c>
      <c r="AE3" s="197">
        <v>75.349999999999994</v>
      </c>
      <c r="AF3" s="197">
        <v>0</v>
      </c>
      <c r="AG3" s="197">
        <v>0</v>
      </c>
      <c r="AH3" s="197">
        <v>0</v>
      </c>
      <c r="AI3" s="197">
        <v>78.709999999999994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80.39</v>
      </c>
      <c r="AQ3" s="197">
        <v>21.66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270.83</v>
      </c>
      <c r="L4" s="197">
        <v>3</v>
      </c>
      <c r="M4" s="197">
        <v>29.1</v>
      </c>
      <c r="N4" s="197">
        <v>29.11</v>
      </c>
      <c r="O4" s="197">
        <v>38.81</v>
      </c>
      <c r="P4" s="197">
        <v>14.55</v>
      </c>
      <c r="Q4" s="197">
        <v>3.64</v>
      </c>
      <c r="R4" s="197">
        <v>2.91</v>
      </c>
      <c r="S4" s="197">
        <v>5.38</v>
      </c>
      <c r="T4" s="197">
        <v>0</v>
      </c>
      <c r="U4" s="197">
        <v>60.26</v>
      </c>
      <c r="V4" s="197">
        <v>1.93</v>
      </c>
      <c r="W4" s="197">
        <v>5</v>
      </c>
      <c r="X4" s="197">
        <v>14.5</v>
      </c>
      <c r="Y4" s="197">
        <v>0</v>
      </c>
      <c r="Z4">
        <v>0</v>
      </c>
      <c r="AA4" s="197">
        <v>15.19</v>
      </c>
      <c r="AB4" s="197">
        <v>0</v>
      </c>
      <c r="AC4" s="197">
        <v>0</v>
      </c>
      <c r="AD4" s="197">
        <v>0</v>
      </c>
      <c r="AE4" s="197">
        <v>75.349999999999994</v>
      </c>
      <c r="AF4" s="197">
        <v>0</v>
      </c>
      <c r="AG4" s="197">
        <v>0</v>
      </c>
      <c r="AH4" s="197">
        <v>0</v>
      </c>
      <c r="AI4" s="197">
        <v>78.709999999999994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80.39</v>
      </c>
      <c r="AQ4" s="197">
        <v>21.66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270.8</v>
      </c>
      <c r="L5" s="197">
        <v>3</v>
      </c>
      <c r="M5" s="197">
        <v>29.1</v>
      </c>
      <c r="N5" s="197">
        <v>29.11</v>
      </c>
      <c r="O5" s="197">
        <v>38.81</v>
      </c>
      <c r="P5" s="197">
        <v>14.55</v>
      </c>
      <c r="Q5" s="197">
        <v>4.63</v>
      </c>
      <c r="R5" s="197">
        <v>5.22</v>
      </c>
      <c r="S5" s="197">
        <v>5.38</v>
      </c>
      <c r="T5" s="197">
        <v>0</v>
      </c>
      <c r="U5" s="197">
        <v>60.26</v>
      </c>
      <c r="V5" s="197">
        <v>1.93</v>
      </c>
      <c r="W5" s="197">
        <v>5</v>
      </c>
      <c r="X5" s="197">
        <v>14.5</v>
      </c>
      <c r="Y5" s="197">
        <v>0</v>
      </c>
      <c r="Z5">
        <v>0</v>
      </c>
      <c r="AA5" s="197">
        <v>15.19</v>
      </c>
      <c r="AB5" s="197">
        <v>0</v>
      </c>
      <c r="AC5" s="197">
        <v>0</v>
      </c>
      <c r="AD5" s="197">
        <v>0</v>
      </c>
      <c r="AE5" s="197">
        <v>75.349999999999994</v>
      </c>
      <c r="AF5" s="197">
        <v>0</v>
      </c>
      <c r="AG5" s="197">
        <v>0</v>
      </c>
      <c r="AH5" s="197">
        <v>0</v>
      </c>
      <c r="AI5" s="197">
        <v>78.709999999999994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58.21</v>
      </c>
      <c r="AQ5" s="197">
        <v>14.55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270.83</v>
      </c>
      <c r="L6" s="197">
        <v>3</v>
      </c>
      <c r="M6" s="197">
        <v>29.1</v>
      </c>
      <c r="N6" s="197">
        <v>29.11</v>
      </c>
      <c r="O6" s="197">
        <v>38.81</v>
      </c>
      <c r="P6" s="197">
        <v>14.55</v>
      </c>
      <c r="Q6" s="197">
        <v>4.63</v>
      </c>
      <c r="R6" s="197">
        <v>5.22</v>
      </c>
      <c r="S6" s="197">
        <v>5.38</v>
      </c>
      <c r="T6" s="197">
        <v>0</v>
      </c>
      <c r="U6" s="197">
        <v>60.26</v>
      </c>
      <c r="V6" s="197">
        <v>1.93</v>
      </c>
      <c r="W6" s="197">
        <v>5</v>
      </c>
      <c r="X6" s="197">
        <v>14.5</v>
      </c>
      <c r="Y6" s="197">
        <v>0</v>
      </c>
      <c r="Z6">
        <v>0</v>
      </c>
      <c r="AA6" s="197">
        <v>15.19</v>
      </c>
      <c r="AB6" s="197">
        <v>0</v>
      </c>
      <c r="AC6" s="197">
        <v>0</v>
      </c>
      <c r="AD6" s="197">
        <v>0</v>
      </c>
      <c r="AE6" s="197">
        <v>75.349999999999994</v>
      </c>
      <c r="AF6" s="197">
        <v>0</v>
      </c>
      <c r="AG6" s="197">
        <v>0</v>
      </c>
      <c r="AH6" s="197">
        <v>0</v>
      </c>
      <c r="AI6" s="197">
        <v>78.709999999999994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58.21</v>
      </c>
      <c r="AQ6" s="197">
        <v>14.55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270.8</v>
      </c>
      <c r="L7" s="197">
        <v>3.52</v>
      </c>
      <c r="M7" s="197">
        <v>29.1</v>
      </c>
      <c r="N7" s="197">
        <v>29.11</v>
      </c>
      <c r="O7" s="197">
        <v>38.81</v>
      </c>
      <c r="P7" s="197">
        <v>14.55</v>
      </c>
      <c r="Q7" s="197">
        <v>5.04</v>
      </c>
      <c r="R7" s="197">
        <v>7.56</v>
      </c>
      <c r="S7" s="197">
        <v>5.81</v>
      </c>
      <c r="T7" s="197">
        <v>0</v>
      </c>
      <c r="U7" s="197">
        <v>60.26</v>
      </c>
      <c r="V7" s="197">
        <v>1.93</v>
      </c>
      <c r="W7" s="197">
        <v>5</v>
      </c>
      <c r="X7" s="197">
        <v>14.5</v>
      </c>
      <c r="Y7" s="197">
        <v>0</v>
      </c>
      <c r="Z7">
        <v>0</v>
      </c>
      <c r="AA7" s="197">
        <v>15.19</v>
      </c>
      <c r="AB7" s="197">
        <v>0</v>
      </c>
      <c r="AC7" s="197">
        <v>0</v>
      </c>
      <c r="AD7" s="197">
        <v>0</v>
      </c>
      <c r="AE7" s="197">
        <v>75.349999999999994</v>
      </c>
      <c r="AF7" s="197">
        <v>0</v>
      </c>
      <c r="AG7" s="197">
        <v>0</v>
      </c>
      <c r="AH7" s="197">
        <v>0</v>
      </c>
      <c r="AI7" s="197">
        <v>78.709999999999994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58.21</v>
      </c>
      <c r="AQ7" s="197">
        <v>15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270.83</v>
      </c>
      <c r="L8" s="197">
        <v>3.52</v>
      </c>
      <c r="M8" s="197">
        <v>29.1</v>
      </c>
      <c r="N8" s="197">
        <v>29.11</v>
      </c>
      <c r="O8" s="197">
        <v>38.81</v>
      </c>
      <c r="P8" s="197">
        <v>14.55</v>
      </c>
      <c r="Q8" s="197">
        <v>5.04</v>
      </c>
      <c r="R8" s="197">
        <v>7.56</v>
      </c>
      <c r="S8" s="197">
        <v>5.81</v>
      </c>
      <c r="T8" s="197">
        <v>0</v>
      </c>
      <c r="U8" s="197">
        <v>60.26</v>
      </c>
      <c r="V8" s="197">
        <v>1.93</v>
      </c>
      <c r="W8" s="197">
        <v>4.83</v>
      </c>
      <c r="X8" s="197">
        <v>14.5</v>
      </c>
      <c r="Y8" s="197">
        <v>0</v>
      </c>
      <c r="Z8">
        <v>0</v>
      </c>
      <c r="AA8" s="197">
        <v>15.19</v>
      </c>
      <c r="AB8" s="197">
        <v>0</v>
      </c>
      <c r="AC8" s="197">
        <v>0</v>
      </c>
      <c r="AD8" s="197">
        <v>0</v>
      </c>
      <c r="AE8" s="197">
        <v>75.349999999999994</v>
      </c>
      <c r="AF8" s="197">
        <v>0</v>
      </c>
      <c r="AG8" s="197">
        <v>0</v>
      </c>
      <c r="AH8" s="197">
        <v>0</v>
      </c>
      <c r="AI8" s="197">
        <v>78.709999999999994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58.21</v>
      </c>
      <c r="AQ8" s="197">
        <v>15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270.51</v>
      </c>
      <c r="L9" s="197">
        <v>3.52</v>
      </c>
      <c r="M9" s="197">
        <v>29.1</v>
      </c>
      <c r="N9" s="197">
        <v>29.11</v>
      </c>
      <c r="O9" s="197">
        <v>38.81</v>
      </c>
      <c r="P9" s="197">
        <v>14.55</v>
      </c>
      <c r="Q9" s="197">
        <v>5.0199999999999996</v>
      </c>
      <c r="R9" s="197">
        <v>7.42</v>
      </c>
      <c r="S9" s="197">
        <v>5.77</v>
      </c>
      <c r="T9" s="197">
        <v>0</v>
      </c>
      <c r="U9" s="197">
        <v>60.26</v>
      </c>
      <c r="V9" s="197">
        <v>1.93</v>
      </c>
      <c r="W9" s="197">
        <v>4.83</v>
      </c>
      <c r="X9" s="197">
        <v>14.5</v>
      </c>
      <c r="Y9" s="197">
        <v>0</v>
      </c>
      <c r="Z9">
        <v>0</v>
      </c>
      <c r="AA9" s="197">
        <v>15.19</v>
      </c>
      <c r="AB9" s="197">
        <v>0</v>
      </c>
      <c r="AC9" s="197">
        <v>0</v>
      </c>
      <c r="AD9" s="197">
        <v>0</v>
      </c>
      <c r="AE9" s="197">
        <v>75.349999999999994</v>
      </c>
      <c r="AF9" s="197">
        <v>0</v>
      </c>
      <c r="AG9" s="197">
        <v>0</v>
      </c>
      <c r="AH9" s="197">
        <v>0</v>
      </c>
      <c r="AI9" s="197">
        <v>78.709999999999994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58.21</v>
      </c>
      <c r="AQ9" s="197">
        <v>15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270.54000000000002</v>
      </c>
      <c r="L10" s="197">
        <v>3.52</v>
      </c>
      <c r="M10" s="197">
        <v>29.1</v>
      </c>
      <c r="N10" s="197">
        <v>29.11</v>
      </c>
      <c r="O10" s="197">
        <v>38.81</v>
      </c>
      <c r="P10" s="197">
        <v>14.55</v>
      </c>
      <c r="Q10" s="197">
        <v>5.0199999999999996</v>
      </c>
      <c r="R10" s="197">
        <v>7.42</v>
      </c>
      <c r="S10" s="197">
        <v>5.77</v>
      </c>
      <c r="T10" s="197">
        <v>0</v>
      </c>
      <c r="U10" s="197">
        <v>60.26</v>
      </c>
      <c r="V10" s="197">
        <v>1.93</v>
      </c>
      <c r="W10" s="197">
        <v>4.83</v>
      </c>
      <c r="X10" s="197">
        <v>14.5</v>
      </c>
      <c r="Y10" s="197">
        <v>0</v>
      </c>
      <c r="Z10">
        <v>0</v>
      </c>
      <c r="AA10" s="197">
        <v>15.19</v>
      </c>
      <c r="AB10" s="197">
        <v>0</v>
      </c>
      <c r="AC10" s="197">
        <v>0</v>
      </c>
      <c r="AD10" s="197">
        <v>0</v>
      </c>
      <c r="AE10" s="197">
        <v>75.349999999999994</v>
      </c>
      <c r="AF10" s="197">
        <v>0</v>
      </c>
      <c r="AG10" s="197">
        <v>0</v>
      </c>
      <c r="AH10" s="197">
        <v>0</v>
      </c>
      <c r="AI10" s="197">
        <v>78.709999999999994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58.21</v>
      </c>
      <c r="AQ10" s="197">
        <v>15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271.43</v>
      </c>
      <c r="L11" s="197">
        <v>3.52</v>
      </c>
      <c r="M11" s="197">
        <v>29.1</v>
      </c>
      <c r="N11" s="197">
        <v>29.11</v>
      </c>
      <c r="O11" s="197">
        <v>38.81</v>
      </c>
      <c r="P11" s="197">
        <v>14.55</v>
      </c>
      <c r="Q11" s="197">
        <v>5.0199999999999996</v>
      </c>
      <c r="R11" s="197">
        <v>7.42</v>
      </c>
      <c r="S11" s="197">
        <v>5.77</v>
      </c>
      <c r="T11" s="197">
        <v>0</v>
      </c>
      <c r="U11" s="197">
        <v>60.26</v>
      </c>
      <c r="V11" s="197">
        <v>1.93</v>
      </c>
      <c r="W11" s="197">
        <v>4.83</v>
      </c>
      <c r="X11" s="197">
        <v>14.5</v>
      </c>
      <c r="Y11" s="197">
        <v>0</v>
      </c>
      <c r="Z11">
        <v>0</v>
      </c>
      <c r="AA11" s="197">
        <v>15.19</v>
      </c>
      <c r="AB11" s="197">
        <v>0</v>
      </c>
      <c r="AC11" s="197">
        <v>0</v>
      </c>
      <c r="AD11" s="197">
        <v>0</v>
      </c>
      <c r="AE11" s="197">
        <v>75.349999999999994</v>
      </c>
      <c r="AF11" s="197">
        <v>0</v>
      </c>
      <c r="AG11" s="197">
        <v>0</v>
      </c>
      <c r="AH11" s="197">
        <v>0</v>
      </c>
      <c r="AI11" s="197">
        <v>78.709999999999994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58.21</v>
      </c>
      <c r="AQ11" s="197">
        <v>15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271.45999999999998</v>
      </c>
      <c r="L12" s="197">
        <v>3.52</v>
      </c>
      <c r="M12" s="197">
        <v>29.1</v>
      </c>
      <c r="N12" s="197">
        <v>29.11</v>
      </c>
      <c r="O12" s="197">
        <v>38.81</v>
      </c>
      <c r="P12" s="197">
        <v>14.55</v>
      </c>
      <c r="Q12" s="197">
        <v>5.0199999999999996</v>
      </c>
      <c r="R12" s="197">
        <v>7.42</v>
      </c>
      <c r="S12" s="197">
        <v>5.77</v>
      </c>
      <c r="T12" s="197">
        <v>0</v>
      </c>
      <c r="U12" s="197">
        <v>60.26</v>
      </c>
      <c r="V12" s="197">
        <v>1.93</v>
      </c>
      <c r="W12" s="197">
        <v>4.83</v>
      </c>
      <c r="X12" s="197">
        <v>14.5</v>
      </c>
      <c r="Y12" s="197">
        <v>0</v>
      </c>
      <c r="Z12">
        <v>0</v>
      </c>
      <c r="AA12" s="197">
        <v>15.19</v>
      </c>
      <c r="AB12" s="197">
        <v>0</v>
      </c>
      <c r="AC12" s="197">
        <v>0</v>
      </c>
      <c r="AD12" s="197">
        <v>0</v>
      </c>
      <c r="AE12" s="197">
        <v>75.349999999999994</v>
      </c>
      <c r="AF12" s="197">
        <v>0</v>
      </c>
      <c r="AG12" s="197">
        <v>0</v>
      </c>
      <c r="AH12" s="197">
        <v>0</v>
      </c>
      <c r="AI12" s="197">
        <v>78.709999999999994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58.21</v>
      </c>
      <c r="AQ12" s="197">
        <v>15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271.43</v>
      </c>
      <c r="L13" s="197">
        <v>3.52</v>
      </c>
      <c r="M13" s="197">
        <v>29.1</v>
      </c>
      <c r="N13" s="197">
        <v>29.11</v>
      </c>
      <c r="O13" s="197">
        <v>38.81</v>
      </c>
      <c r="P13" s="197">
        <v>14.55</v>
      </c>
      <c r="Q13" s="197">
        <v>5.0199999999999996</v>
      </c>
      <c r="R13" s="197">
        <v>9.0500000000000007</v>
      </c>
      <c r="S13" s="197">
        <v>5.77</v>
      </c>
      <c r="T13" s="197">
        <v>0</v>
      </c>
      <c r="U13" s="197">
        <v>60.26</v>
      </c>
      <c r="V13" s="197">
        <v>1.93</v>
      </c>
      <c r="W13" s="197">
        <v>4.83</v>
      </c>
      <c r="X13" s="197">
        <v>14.5</v>
      </c>
      <c r="Y13" s="197">
        <v>0</v>
      </c>
      <c r="Z13">
        <v>0</v>
      </c>
      <c r="AA13" s="197">
        <v>15.19</v>
      </c>
      <c r="AB13" s="197">
        <v>0</v>
      </c>
      <c r="AC13" s="197">
        <v>0</v>
      </c>
      <c r="AD13" s="197">
        <v>0</v>
      </c>
      <c r="AE13" s="197">
        <v>75.349999999999994</v>
      </c>
      <c r="AF13" s="197">
        <v>0</v>
      </c>
      <c r="AG13" s="197">
        <v>0</v>
      </c>
      <c r="AH13" s="197">
        <v>0</v>
      </c>
      <c r="AI13" s="197">
        <v>78.709999999999994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58.21</v>
      </c>
      <c r="AQ13" s="197">
        <v>15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271.45999999999998</v>
      </c>
      <c r="L14" s="197">
        <v>3.52</v>
      </c>
      <c r="M14" s="197">
        <v>29.1</v>
      </c>
      <c r="N14" s="197">
        <v>29.11</v>
      </c>
      <c r="O14" s="197">
        <v>38.81</v>
      </c>
      <c r="P14" s="197">
        <v>14.55</v>
      </c>
      <c r="Q14" s="197">
        <v>5.0199999999999996</v>
      </c>
      <c r="R14" s="197">
        <v>9.0500000000000007</v>
      </c>
      <c r="S14" s="197">
        <v>5.77</v>
      </c>
      <c r="T14" s="197">
        <v>0</v>
      </c>
      <c r="U14" s="197">
        <v>60.26</v>
      </c>
      <c r="V14" s="197">
        <v>1.93</v>
      </c>
      <c r="W14" s="197">
        <v>4.83</v>
      </c>
      <c r="X14" s="197">
        <v>14.5</v>
      </c>
      <c r="Y14" s="197">
        <v>0</v>
      </c>
      <c r="Z14">
        <v>0</v>
      </c>
      <c r="AA14" s="197">
        <v>15.19</v>
      </c>
      <c r="AB14" s="197">
        <v>0</v>
      </c>
      <c r="AC14" s="197">
        <v>0</v>
      </c>
      <c r="AD14" s="197">
        <v>0</v>
      </c>
      <c r="AE14" s="197">
        <v>75.349999999999994</v>
      </c>
      <c r="AF14" s="197">
        <v>0</v>
      </c>
      <c r="AG14" s="197">
        <v>0</v>
      </c>
      <c r="AH14" s="197">
        <v>0</v>
      </c>
      <c r="AI14" s="197">
        <v>78.709999999999994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58.21</v>
      </c>
      <c r="AQ14" s="197">
        <v>15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271.85000000000002</v>
      </c>
      <c r="L15" s="197">
        <v>3.52</v>
      </c>
      <c r="M15" s="197">
        <v>29.1</v>
      </c>
      <c r="N15" s="197">
        <v>29.11</v>
      </c>
      <c r="O15" s="197">
        <v>38.81</v>
      </c>
      <c r="P15" s="197">
        <v>14.55</v>
      </c>
      <c r="Q15" s="197">
        <v>5.0199999999999996</v>
      </c>
      <c r="R15" s="197">
        <v>9.0500000000000007</v>
      </c>
      <c r="S15" s="197">
        <v>5.77</v>
      </c>
      <c r="T15" s="197">
        <v>0</v>
      </c>
      <c r="U15" s="197">
        <v>60.26</v>
      </c>
      <c r="V15" s="197">
        <v>1.93</v>
      </c>
      <c r="W15" s="197">
        <v>4.83</v>
      </c>
      <c r="X15" s="197">
        <v>14.5</v>
      </c>
      <c r="Y15" s="197">
        <v>0</v>
      </c>
      <c r="Z15">
        <v>0</v>
      </c>
      <c r="AA15" s="197">
        <v>15.19</v>
      </c>
      <c r="AB15" s="197">
        <v>0</v>
      </c>
      <c r="AC15" s="197">
        <v>0</v>
      </c>
      <c r="AD15" s="197">
        <v>0</v>
      </c>
      <c r="AE15" s="197">
        <v>75.349999999999994</v>
      </c>
      <c r="AF15" s="197">
        <v>0</v>
      </c>
      <c r="AG15" s="197">
        <v>0</v>
      </c>
      <c r="AH15" s="197">
        <v>0</v>
      </c>
      <c r="AI15" s="197">
        <v>78.709999999999994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58.21</v>
      </c>
      <c r="AQ15" s="197">
        <v>15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271.87</v>
      </c>
      <c r="L16" s="197">
        <v>3.52</v>
      </c>
      <c r="M16" s="197">
        <v>29.1</v>
      </c>
      <c r="N16" s="197">
        <v>29.11</v>
      </c>
      <c r="O16" s="197">
        <v>38.81</v>
      </c>
      <c r="P16" s="197">
        <v>14.55</v>
      </c>
      <c r="Q16" s="197">
        <v>5.0199999999999996</v>
      </c>
      <c r="R16" s="197">
        <v>9.0500000000000007</v>
      </c>
      <c r="S16" s="197">
        <v>5.77</v>
      </c>
      <c r="T16" s="197">
        <v>0</v>
      </c>
      <c r="U16" s="197">
        <v>60.26</v>
      </c>
      <c r="V16" s="197">
        <v>1.93</v>
      </c>
      <c r="W16" s="197">
        <v>4.83</v>
      </c>
      <c r="X16" s="197">
        <v>14.5</v>
      </c>
      <c r="Y16" s="197">
        <v>0</v>
      </c>
      <c r="Z16">
        <v>0</v>
      </c>
      <c r="AA16" s="197">
        <v>15.19</v>
      </c>
      <c r="AB16" s="197">
        <v>0</v>
      </c>
      <c r="AC16" s="197">
        <v>0</v>
      </c>
      <c r="AD16" s="197">
        <v>0</v>
      </c>
      <c r="AE16" s="197">
        <v>75.349999999999994</v>
      </c>
      <c r="AF16" s="197">
        <v>0</v>
      </c>
      <c r="AG16" s="197">
        <v>0</v>
      </c>
      <c r="AH16" s="197">
        <v>0</v>
      </c>
      <c r="AI16" s="197">
        <v>78.709999999999994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58.21</v>
      </c>
      <c r="AQ16" s="197">
        <v>15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271.85000000000002</v>
      </c>
      <c r="L17" s="197">
        <v>3.52</v>
      </c>
      <c r="M17" s="197">
        <v>29.1</v>
      </c>
      <c r="N17" s="197">
        <v>29.11</v>
      </c>
      <c r="O17" s="197">
        <v>38.81</v>
      </c>
      <c r="P17" s="197">
        <v>14.55</v>
      </c>
      <c r="Q17" s="197">
        <v>5.0199999999999996</v>
      </c>
      <c r="R17" s="197">
        <v>9.0500000000000007</v>
      </c>
      <c r="S17" s="197">
        <v>5.77</v>
      </c>
      <c r="T17" s="197">
        <v>0</v>
      </c>
      <c r="U17" s="197">
        <v>60.26</v>
      </c>
      <c r="V17" s="197">
        <v>1.93</v>
      </c>
      <c r="W17" s="197">
        <v>4.83</v>
      </c>
      <c r="X17" s="197">
        <v>14.5</v>
      </c>
      <c r="Y17" s="197">
        <v>0</v>
      </c>
      <c r="Z17">
        <v>0</v>
      </c>
      <c r="AA17" s="197">
        <v>15.19</v>
      </c>
      <c r="AB17" s="197">
        <v>0</v>
      </c>
      <c r="AC17" s="197">
        <v>0</v>
      </c>
      <c r="AD17" s="197">
        <v>0</v>
      </c>
      <c r="AE17" s="197">
        <v>75.349999999999994</v>
      </c>
      <c r="AF17" s="197">
        <v>0</v>
      </c>
      <c r="AG17" s="197">
        <v>0</v>
      </c>
      <c r="AH17" s="197">
        <v>0</v>
      </c>
      <c r="AI17" s="197">
        <v>78.709999999999994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58.21</v>
      </c>
      <c r="AQ17" s="197">
        <v>15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271.87</v>
      </c>
      <c r="L18" s="197">
        <v>3.52</v>
      </c>
      <c r="M18" s="197">
        <v>29.1</v>
      </c>
      <c r="N18" s="197">
        <v>29.11</v>
      </c>
      <c r="O18" s="197">
        <v>38.81</v>
      </c>
      <c r="P18" s="197">
        <v>14.55</v>
      </c>
      <c r="Q18" s="197">
        <v>5.0199999999999996</v>
      </c>
      <c r="R18" s="197">
        <v>9.0500000000000007</v>
      </c>
      <c r="S18" s="197">
        <v>5.77</v>
      </c>
      <c r="T18" s="197">
        <v>0</v>
      </c>
      <c r="U18" s="197">
        <v>60.26</v>
      </c>
      <c r="V18" s="197">
        <v>1.93</v>
      </c>
      <c r="W18" s="197">
        <v>4.83</v>
      </c>
      <c r="X18" s="197">
        <v>14.5</v>
      </c>
      <c r="Y18" s="197">
        <v>0</v>
      </c>
      <c r="Z18">
        <v>0</v>
      </c>
      <c r="AA18" s="197">
        <v>15.19</v>
      </c>
      <c r="AB18" s="197">
        <v>0</v>
      </c>
      <c r="AC18" s="197">
        <v>0</v>
      </c>
      <c r="AD18" s="197">
        <v>0</v>
      </c>
      <c r="AE18" s="197">
        <v>75.349999999999994</v>
      </c>
      <c r="AF18" s="197">
        <v>0</v>
      </c>
      <c r="AG18" s="197">
        <v>0</v>
      </c>
      <c r="AH18" s="197">
        <v>0</v>
      </c>
      <c r="AI18" s="197">
        <v>78.709999999999994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58.21</v>
      </c>
      <c r="AQ18" s="197">
        <v>15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271.85000000000002</v>
      </c>
      <c r="L19" s="197">
        <v>3.52</v>
      </c>
      <c r="M19" s="197">
        <v>29.1</v>
      </c>
      <c r="N19" s="197">
        <v>29.11</v>
      </c>
      <c r="O19" s="197">
        <v>38.81</v>
      </c>
      <c r="P19" s="197">
        <v>14.55</v>
      </c>
      <c r="Q19" s="197">
        <v>5.0199999999999996</v>
      </c>
      <c r="R19" s="197">
        <v>7.42</v>
      </c>
      <c r="S19" s="197">
        <v>5.77</v>
      </c>
      <c r="T19" s="197">
        <v>0</v>
      </c>
      <c r="U19" s="197">
        <v>60.26</v>
      </c>
      <c r="V19" s="197">
        <v>1.93</v>
      </c>
      <c r="W19" s="197">
        <v>4.83</v>
      </c>
      <c r="X19" s="197">
        <v>14.5</v>
      </c>
      <c r="Y19" s="197">
        <v>0</v>
      </c>
      <c r="Z19">
        <v>0</v>
      </c>
      <c r="AA19" s="197">
        <v>15.19</v>
      </c>
      <c r="AB19" s="197">
        <v>0</v>
      </c>
      <c r="AC19" s="197">
        <v>0</v>
      </c>
      <c r="AD19" s="197">
        <v>0</v>
      </c>
      <c r="AE19" s="197">
        <v>75.349999999999994</v>
      </c>
      <c r="AF19" s="197">
        <v>0</v>
      </c>
      <c r="AG19" s="197">
        <v>0</v>
      </c>
      <c r="AH19" s="197">
        <v>0</v>
      </c>
      <c r="AI19" s="197">
        <v>78.709999999999994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58.21</v>
      </c>
      <c r="AQ19" s="197">
        <v>15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271.87</v>
      </c>
      <c r="L20" s="197">
        <v>3.52</v>
      </c>
      <c r="M20" s="197">
        <v>29.1</v>
      </c>
      <c r="N20" s="197">
        <v>29.11</v>
      </c>
      <c r="O20" s="197">
        <v>38.81</v>
      </c>
      <c r="P20" s="197">
        <v>14.55</v>
      </c>
      <c r="Q20" s="197">
        <v>5.0199999999999996</v>
      </c>
      <c r="R20" s="197">
        <v>7.42</v>
      </c>
      <c r="S20" s="197">
        <v>5.77</v>
      </c>
      <c r="T20" s="197">
        <v>0</v>
      </c>
      <c r="U20" s="197">
        <v>60.26</v>
      </c>
      <c r="V20" s="197">
        <v>1.93</v>
      </c>
      <c r="W20" s="197">
        <v>4.83</v>
      </c>
      <c r="X20" s="197">
        <v>14.5</v>
      </c>
      <c r="Y20" s="197">
        <v>0</v>
      </c>
      <c r="Z20">
        <v>0</v>
      </c>
      <c r="AA20" s="197">
        <v>15.19</v>
      </c>
      <c r="AB20" s="197">
        <v>0</v>
      </c>
      <c r="AC20" s="197">
        <v>0</v>
      </c>
      <c r="AD20" s="197">
        <v>0</v>
      </c>
      <c r="AE20" s="197">
        <v>75.349999999999994</v>
      </c>
      <c r="AF20" s="197">
        <v>0</v>
      </c>
      <c r="AG20" s="197">
        <v>0</v>
      </c>
      <c r="AH20" s="197">
        <v>0</v>
      </c>
      <c r="AI20" s="197">
        <v>78.709999999999994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58.21</v>
      </c>
      <c r="AQ20" s="197">
        <v>15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271.85000000000002</v>
      </c>
      <c r="L21" s="197">
        <v>3.86</v>
      </c>
      <c r="M21" s="197">
        <v>29.1</v>
      </c>
      <c r="N21" s="197">
        <v>29.11</v>
      </c>
      <c r="O21" s="197">
        <v>38.81</v>
      </c>
      <c r="P21" s="197">
        <v>14.55</v>
      </c>
      <c r="Q21" s="197">
        <v>5.0199999999999996</v>
      </c>
      <c r="R21" s="197">
        <v>7.42</v>
      </c>
      <c r="S21" s="197">
        <v>5.77</v>
      </c>
      <c r="T21" s="197">
        <v>0</v>
      </c>
      <c r="U21" s="197">
        <v>60.26</v>
      </c>
      <c r="V21" s="197">
        <v>1.93</v>
      </c>
      <c r="W21" s="197">
        <v>4.83</v>
      </c>
      <c r="X21" s="197">
        <v>14.5</v>
      </c>
      <c r="Y21" s="197">
        <v>0</v>
      </c>
      <c r="Z21">
        <v>0</v>
      </c>
      <c r="AA21" s="197">
        <v>15.19</v>
      </c>
      <c r="AB21" s="197">
        <v>0</v>
      </c>
      <c r="AC21" s="197">
        <v>0</v>
      </c>
      <c r="AD21" s="197">
        <v>0</v>
      </c>
      <c r="AE21" s="197">
        <v>75.349999999999994</v>
      </c>
      <c r="AF21" s="197">
        <v>0</v>
      </c>
      <c r="AG21" s="197">
        <v>0</v>
      </c>
      <c r="AH21" s="197">
        <v>0</v>
      </c>
      <c r="AI21" s="197">
        <v>78.709999999999994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58.21</v>
      </c>
      <c r="AQ21" s="197">
        <v>15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271.87</v>
      </c>
      <c r="L22" s="197">
        <v>3.86</v>
      </c>
      <c r="M22" s="197">
        <v>29.1</v>
      </c>
      <c r="N22" s="197">
        <v>29.11</v>
      </c>
      <c r="O22" s="197">
        <v>38.81</v>
      </c>
      <c r="P22" s="197">
        <v>14.55</v>
      </c>
      <c r="Q22" s="197">
        <v>5.0199999999999996</v>
      </c>
      <c r="R22" s="197">
        <v>7.42</v>
      </c>
      <c r="S22" s="197">
        <v>5.77</v>
      </c>
      <c r="T22" s="197">
        <v>0</v>
      </c>
      <c r="U22" s="197">
        <v>60.26</v>
      </c>
      <c r="V22" s="197">
        <v>1.93</v>
      </c>
      <c r="W22" s="197">
        <v>4.83</v>
      </c>
      <c r="X22" s="197">
        <v>14.5</v>
      </c>
      <c r="Y22" s="197">
        <v>0</v>
      </c>
      <c r="Z22">
        <v>0</v>
      </c>
      <c r="AA22" s="197">
        <v>15.19</v>
      </c>
      <c r="AB22" s="197">
        <v>0</v>
      </c>
      <c r="AC22" s="197">
        <v>0</v>
      </c>
      <c r="AD22" s="197">
        <v>0</v>
      </c>
      <c r="AE22" s="197">
        <v>75.349999999999994</v>
      </c>
      <c r="AF22" s="197">
        <v>0</v>
      </c>
      <c r="AG22" s="197">
        <v>0</v>
      </c>
      <c r="AH22" s="197">
        <v>0</v>
      </c>
      <c r="AI22" s="197">
        <v>78.709999999999994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58.21</v>
      </c>
      <c r="AQ22" s="197">
        <v>15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271.12</v>
      </c>
      <c r="L23" s="197">
        <v>3.27</v>
      </c>
      <c r="M23" s="197">
        <v>29.1</v>
      </c>
      <c r="N23" s="197">
        <v>29.11</v>
      </c>
      <c r="O23" s="197">
        <v>38.81</v>
      </c>
      <c r="P23" s="197">
        <v>14.55</v>
      </c>
      <c r="Q23" s="197">
        <v>5.0199999999999996</v>
      </c>
      <c r="R23" s="197">
        <v>3.6</v>
      </c>
      <c r="S23" s="197">
        <v>5.33</v>
      </c>
      <c r="T23" s="197">
        <v>0</v>
      </c>
      <c r="U23" s="197">
        <v>60.26</v>
      </c>
      <c r="V23" s="197">
        <v>0.62</v>
      </c>
      <c r="W23" s="197">
        <v>4.83</v>
      </c>
      <c r="X23" s="197">
        <v>14.66</v>
      </c>
      <c r="Y23" s="197">
        <v>0</v>
      </c>
      <c r="Z23">
        <v>0</v>
      </c>
      <c r="AA23" s="197">
        <v>15.69</v>
      </c>
      <c r="AB23" s="197">
        <v>0</v>
      </c>
      <c r="AC23" s="197">
        <v>0</v>
      </c>
      <c r="AD23" s="197">
        <v>0</v>
      </c>
      <c r="AE23" s="197">
        <v>75.349999999999994</v>
      </c>
      <c r="AF23" s="197">
        <v>0</v>
      </c>
      <c r="AG23" s="197">
        <v>0</v>
      </c>
      <c r="AH23" s="197">
        <v>0</v>
      </c>
      <c r="AI23" s="197">
        <v>78.709999999999994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58.99</v>
      </c>
      <c r="AQ23" s="197">
        <v>15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271.14</v>
      </c>
      <c r="L24" s="197">
        <v>3.27</v>
      </c>
      <c r="M24" s="197">
        <v>29.1</v>
      </c>
      <c r="N24" s="197">
        <v>29.11</v>
      </c>
      <c r="O24" s="197">
        <v>38.81</v>
      </c>
      <c r="P24" s="197">
        <v>14.55</v>
      </c>
      <c r="Q24" s="197">
        <v>5.0199999999999996</v>
      </c>
      <c r="R24" s="197">
        <v>3.6</v>
      </c>
      <c r="S24" s="197">
        <v>5.33</v>
      </c>
      <c r="T24" s="197">
        <v>0</v>
      </c>
      <c r="U24" s="197">
        <v>60.26</v>
      </c>
      <c r="V24" s="197">
        <v>0.62</v>
      </c>
      <c r="W24" s="197">
        <v>4.83</v>
      </c>
      <c r="X24" s="197">
        <v>14.66</v>
      </c>
      <c r="Y24" s="197">
        <v>0</v>
      </c>
      <c r="Z24">
        <v>0</v>
      </c>
      <c r="AA24" s="197">
        <v>15.69</v>
      </c>
      <c r="AB24" s="197">
        <v>0</v>
      </c>
      <c r="AC24" s="197">
        <v>0</v>
      </c>
      <c r="AD24" s="197">
        <v>0</v>
      </c>
      <c r="AE24" s="197">
        <v>75.349999999999994</v>
      </c>
      <c r="AF24" s="197">
        <v>0</v>
      </c>
      <c r="AG24" s="197">
        <v>0</v>
      </c>
      <c r="AH24" s="197">
        <v>0</v>
      </c>
      <c r="AI24" s="197">
        <v>78.709999999999994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58.99</v>
      </c>
      <c r="AQ24" s="197">
        <v>15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271.14999999999998</v>
      </c>
      <c r="L25" s="197">
        <v>3.27</v>
      </c>
      <c r="M25" s="197">
        <v>29.1</v>
      </c>
      <c r="N25" s="197">
        <v>29.11</v>
      </c>
      <c r="O25" s="197">
        <v>38.81</v>
      </c>
      <c r="P25" s="197">
        <v>14.55</v>
      </c>
      <c r="Q25" s="197">
        <v>5.0199999999999996</v>
      </c>
      <c r="R25" s="197">
        <v>5.12</v>
      </c>
      <c r="S25" s="197">
        <v>5.33</v>
      </c>
      <c r="T25" s="197">
        <v>0</v>
      </c>
      <c r="U25" s="197">
        <v>60.26</v>
      </c>
      <c r="V25" s="197">
        <v>1.31</v>
      </c>
      <c r="W25" s="197">
        <v>4.83</v>
      </c>
      <c r="X25" s="197">
        <v>13.62</v>
      </c>
      <c r="Y25" s="197">
        <v>0</v>
      </c>
      <c r="Z25">
        <v>0</v>
      </c>
      <c r="AA25" s="197">
        <v>15.69</v>
      </c>
      <c r="AB25" s="197">
        <v>0</v>
      </c>
      <c r="AC25" s="197">
        <v>0</v>
      </c>
      <c r="AD25" s="197">
        <v>0</v>
      </c>
      <c r="AE25" s="197">
        <v>75.349999999999994</v>
      </c>
      <c r="AF25" s="197">
        <v>0</v>
      </c>
      <c r="AG25" s="197">
        <v>0</v>
      </c>
      <c r="AH25" s="197">
        <v>0</v>
      </c>
      <c r="AI25" s="197">
        <v>78.709999999999994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58.21</v>
      </c>
      <c r="AQ25" s="197">
        <v>15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270.92</v>
      </c>
      <c r="L26" s="197">
        <v>3.27</v>
      </c>
      <c r="M26" s="197">
        <v>29.1</v>
      </c>
      <c r="N26" s="197">
        <v>29.11</v>
      </c>
      <c r="O26" s="197">
        <v>38.81</v>
      </c>
      <c r="P26" s="197">
        <v>14.55</v>
      </c>
      <c r="Q26" s="197">
        <v>4.28</v>
      </c>
      <c r="R26" s="197">
        <v>5.12</v>
      </c>
      <c r="S26" s="197">
        <v>5.33</v>
      </c>
      <c r="T26" s="197">
        <v>0</v>
      </c>
      <c r="U26" s="197">
        <v>60.26</v>
      </c>
      <c r="V26" s="197">
        <v>1.93</v>
      </c>
      <c r="W26" s="197">
        <v>4.83</v>
      </c>
      <c r="X26" s="197">
        <v>14.5</v>
      </c>
      <c r="Y26" s="197">
        <v>0</v>
      </c>
      <c r="Z26">
        <v>0</v>
      </c>
      <c r="AA26" s="197">
        <v>15.69</v>
      </c>
      <c r="AB26" s="197">
        <v>0</v>
      </c>
      <c r="AC26" s="197">
        <v>0</v>
      </c>
      <c r="AD26" s="197">
        <v>0</v>
      </c>
      <c r="AE26" s="197">
        <v>75.349999999999994</v>
      </c>
      <c r="AF26" s="197">
        <v>0</v>
      </c>
      <c r="AG26" s="197">
        <v>0</v>
      </c>
      <c r="AH26" s="197">
        <v>0</v>
      </c>
      <c r="AI26" s="197">
        <v>78.709999999999994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58.21</v>
      </c>
      <c r="AQ26" s="197">
        <v>15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261.95</v>
      </c>
      <c r="L27" s="197">
        <v>2.91</v>
      </c>
      <c r="M27" s="197">
        <v>29.1</v>
      </c>
      <c r="N27" s="197">
        <v>29.11</v>
      </c>
      <c r="O27" s="197">
        <v>38.81</v>
      </c>
      <c r="P27" s="197">
        <v>14.55</v>
      </c>
      <c r="Q27" s="197">
        <v>3</v>
      </c>
      <c r="R27" s="197">
        <v>3</v>
      </c>
      <c r="S27" s="197">
        <v>3</v>
      </c>
      <c r="T27" s="197">
        <v>0</v>
      </c>
      <c r="U27" s="197">
        <v>60.26</v>
      </c>
      <c r="V27" s="197">
        <v>1.93</v>
      </c>
      <c r="W27" s="197">
        <v>4.83</v>
      </c>
      <c r="X27" s="197">
        <v>14.5</v>
      </c>
      <c r="Y27" s="197">
        <v>0</v>
      </c>
      <c r="Z27">
        <v>0</v>
      </c>
      <c r="AA27" s="197">
        <v>15.69</v>
      </c>
      <c r="AB27" s="197">
        <v>0</v>
      </c>
      <c r="AC27" s="197">
        <v>0</v>
      </c>
      <c r="AD27" s="197">
        <v>0</v>
      </c>
      <c r="AE27" s="197">
        <v>75.349999999999994</v>
      </c>
      <c r="AF27" s="197">
        <v>0</v>
      </c>
      <c r="AG27" s="197">
        <v>0</v>
      </c>
      <c r="AH27" s="197">
        <v>0</v>
      </c>
      <c r="AI27" s="197">
        <v>78.709999999999994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58.21</v>
      </c>
      <c r="AQ27" s="197">
        <v>14.55</v>
      </c>
      <c r="AR27" s="197">
        <v>3.04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261.95999999999998</v>
      </c>
      <c r="L28" s="197">
        <v>2.91</v>
      </c>
      <c r="M28" s="197">
        <v>29.1</v>
      </c>
      <c r="N28" s="197">
        <v>29.11</v>
      </c>
      <c r="O28" s="197">
        <v>38.81</v>
      </c>
      <c r="P28" s="197">
        <v>14.55</v>
      </c>
      <c r="Q28" s="197">
        <v>2.91</v>
      </c>
      <c r="R28" s="197">
        <v>3</v>
      </c>
      <c r="S28" s="197">
        <v>3</v>
      </c>
      <c r="T28" s="197">
        <v>0</v>
      </c>
      <c r="U28" s="197">
        <v>60.26</v>
      </c>
      <c r="V28" s="197">
        <v>1.93</v>
      </c>
      <c r="W28" s="197">
        <v>4.6900000000000004</v>
      </c>
      <c r="X28" s="197">
        <v>14.5</v>
      </c>
      <c r="Y28" s="197">
        <v>0</v>
      </c>
      <c r="Z28">
        <v>0</v>
      </c>
      <c r="AA28" s="197">
        <v>15.69</v>
      </c>
      <c r="AB28" s="197">
        <v>0</v>
      </c>
      <c r="AC28" s="197">
        <v>0</v>
      </c>
      <c r="AD28" s="197">
        <v>0</v>
      </c>
      <c r="AE28" s="197">
        <v>75.349999999999994</v>
      </c>
      <c r="AF28" s="197">
        <v>0</v>
      </c>
      <c r="AG28" s="197">
        <v>0</v>
      </c>
      <c r="AH28" s="197">
        <v>0</v>
      </c>
      <c r="AI28" s="197">
        <v>78.709999999999994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58.21</v>
      </c>
      <c r="AQ28" s="197">
        <v>14.55</v>
      </c>
      <c r="AR28" s="197">
        <v>4.66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256.36</v>
      </c>
      <c r="L29" s="197">
        <v>2.91</v>
      </c>
      <c r="M29" s="197">
        <v>29.1</v>
      </c>
      <c r="N29" s="197">
        <v>29.11</v>
      </c>
      <c r="O29" s="197">
        <v>38.81</v>
      </c>
      <c r="P29" s="197">
        <v>14.55</v>
      </c>
      <c r="Q29" s="197">
        <v>2.91</v>
      </c>
      <c r="R29" s="197">
        <v>3</v>
      </c>
      <c r="S29" s="197">
        <v>3</v>
      </c>
      <c r="T29" s="197">
        <v>0</v>
      </c>
      <c r="U29" s="197">
        <v>60.26</v>
      </c>
      <c r="V29" s="197">
        <v>1.93</v>
      </c>
      <c r="W29" s="197">
        <v>4.83</v>
      </c>
      <c r="X29" s="197">
        <v>14.5</v>
      </c>
      <c r="Y29" s="197">
        <v>0</v>
      </c>
      <c r="Z29">
        <v>0</v>
      </c>
      <c r="AA29" s="197">
        <v>15.19</v>
      </c>
      <c r="AB29" s="197">
        <v>0</v>
      </c>
      <c r="AC29" s="197">
        <v>0</v>
      </c>
      <c r="AD29" s="197">
        <v>0</v>
      </c>
      <c r="AE29" s="197">
        <v>75.349999999999994</v>
      </c>
      <c r="AF29" s="197">
        <v>0</v>
      </c>
      <c r="AG29" s="197">
        <v>0</v>
      </c>
      <c r="AH29" s="197">
        <v>0</v>
      </c>
      <c r="AI29" s="197">
        <v>78.709999999999994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58.21</v>
      </c>
      <c r="AQ29" s="197">
        <v>14.55</v>
      </c>
      <c r="AR29" s="197">
        <v>7.67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261.95</v>
      </c>
      <c r="L30" s="197">
        <v>2.91</v>
      </c>
      <c r="M30" s="197">
        <v>29.1</v>
      </c>
      <c r="N30" s="197">
        <v>29.11</v>
      </c>
      <c r="O30" s="197">
        <v>38.81</v>
      </c>
      <c r="P30" s="197">
        <v>14.55</v>
      </c>
      <c r="Q30" s="197">
        <v>2.91</v>
      </c>
      <c r="R30" s="197">
        <v>2.91</v>
      </c>
      <c r="S30" s="197">
        <v>3</v>
      </c>
      <c r="T30" s="197">
        <v>0</v>
      </c>
      <c r="U30" s="197">
        <v>60.26</v>
      </c>
      <c r="V30" s="197">
        <v>1.93</v>
      </c>
      <c r="W30" s="197">
        <v>4.83</v>
      </c>
      <c r="X30" s="197">
        <v>14.5</v>
      </c>
      <c r="Y30" s="197">
        <v>0</v>
      </c>
      <c r="Z30">
        <v>0</v>
      </c>
      <c r="AA30" s="197">
        <v>15.19</v>
      </c>
      <c r="AB30" s="197">
        <v>0</v>
      </c>
      <c r="AC30" s="197">
        <v>0</v>
      </c>
      <c r="AD30" s="197">
        <v>0</v>
      </c>
      <c r="AE30" s="197">
        <v>75.349999999999994</v>
      </c>
      <c r="AF30" s="197">
        <v>0</v>
      </c>
      <c r="AG30" s="197">
        <v>0</v>
      </c>
      <c r="AH30" s="197">
        <v>0</v>
      </c>
      <c r="AI30" s="197">
        <v>78.709999999999994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58.21</v>
      </c>
      <c r="AQ30" s="197">
        <v>14.55</v>
      </c>
      <c r="AR30" s="197">
        <v>26.47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261.95</v>
      </c>
      <c r="L31" s="197">
        <v>2.91</v>
      </c>
      <c r="M31" s="197">
        <v>29.1</v>
      </c>
      <c r="N31" s="197">
        <v>29.11</v>
      </c>
      <c r="O31" s="197">
        <v>38.81</v>
      </c>
      <c r="P31" s="197">
        <v>14.55</v>
      </c>
      <c r="Q31" s="197">
        <v>2.91</v>
      </c>
      <c r="R31" s="197">
        <v>2.91</v>
      </c>
      <c r="S31" s="197">
        <v>3</v>
      </c>
      <c r="T31" s="197">
        <v>0</v>
      </c>
      <c r="U31" s="197">
        <v>60.26</v>
      </c>
      <c r="V31" s="197">
        <v>1.93</v>
      </c>
      <c r="W31" s="197">
        <v>4.83</v>
      </c>
      <c r="X31" s="197">
        <v>14.5</v>
      </c>
      <c r="Y31" s="197">
        <v>0</v>
      </c>
      <c r="Z31">
        <v>0</v>
      </c>
      <c r="AA31" s="197">
        <v>15.19</v>
      </c>
      <c r="AB31" s="197">
        <v>0</v>
      </c>
      <c r="AC31" s="197">
        <v>0</v>
      </c>
      <c r="AD31" s="197">
        <v>0</v>
      </c>
      <c r="AE31" s="197">
        <v>75.349999999999994</v>
      </c>
      <c r="AF31" s="197">
        <v>0</v>
      </c>
      <c r="AG31" s="197">
        <v>0</v>
      </c>
      <c r="AH31" s="197">
        <v>0</v>
      </c>
      <c r="AI31" s="197">
        <v>78.709999999999994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58.21</v>
      </c>
      <c r="AQ31" s="197">
        <v>14.55</v>
      </c>
      <c r="AR31" s="197">
        <v>42.5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261.95</v>
      </c>
      <c r="L32" s="197">
        <v>2.91</v>
      </c>
      <c r="M32" s="197">
        <v>29.1</v>
      </c>
      <c r="N32" s="197">
        <v>29.11</v>
      </c>
      <c r="O32" s="197">
        <v>38.81</v>
      </c>
      <c r="P32" s="197">
        <v>14.55</v>
      </c>
      <c r="Q32" s="197">
        <v>2.91</v>
      </c>
      <c r="R32" s="197">
        <v>2.91</v>
      </c>
      <c r="S32" s="197">
        <v>3</v>
      </c>
      <c r="T32" s="197">
        <v>0</v>
      </c>
      <c r="U32" s="197">
        <v>60.26</v>
      </c>
      <c r="V32" s="197">
        <v>1.93</v>
      </c>
      <c r="W32" s="197">
        <v>4.83</v>
      </c>
      <c r="X32" s="197">
        <v>14.5</v>
      </c>
      <c r="Y32" s="197">
        <v>0</v>
      </c>
      <c r="Z32">
        <v>0</v>
      </c>
      <c r="AA32" s="197">
        <v>15.19</v>
      </c>
      <c r="AB32" s="197">
        <v>0</v>
      </c>
      <c r="AC32" s="197">
        <v>0</v>
      </c>
      <c r="AD32" s="197">
        <v>0</v>
      </c>
      <c r="AE32" s="197">
        <v>75.349999999999994</v>
      </c>
      <c r="AF32" s="197">
        <v>0</v>
      </c>
      <c r="AG32" s="197">
        <v>0</v>
      </c>
      <c r="AH32" s="197">
        <v>0</v>
      </c>
      <c r="AI32" s="197">
        <v>78.709999999999994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58.21</v>
      </c>
      <c r="AQ32" s="197">
        <v>14.55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275.17</v>
      </c>
      <c r="L33" s="197">
        <v>2.91</v>
      </c>
      <c r="M33" s="197">
        <v>29.1</v>
      </c>
      <c r="N33" s="197">
        <v>29.11</v>
      </c>
      <c r="O33" s="197">
        <v>38.81</v>
      </c>
      <c r="P33" s="197">
        <v>14.55</v>
      </c>
      <c r="Q33" s="197">
        <v>2.91</v>
      </c>
      <c r="R33" s="197">
        <v>2.91</v>
      </c>
      <c r="S33" s="197">
        <v>3</v>
      </c>
      <c r="T33" s="197">
        <v>0</v>
      </c>
      <c r="U33" s="197">
        <v>60.26</v>
      </c>
      <c r="V33" s="197">
        <v>1.93</v>
      </c>
      <c r="W33" s="197">
        <v>4.83</v>
      </c>
      <c r="X33" s="197">
        <v>14.5</v>
      </c>
      <c r="Y33" s="197">
        <v>0</v>
      </c>
      <c r="Z33">
        <v>0</v>
      </c>
      <c r="AA33" s="197">
        <v>15.19</v>
      </c>
      <c r="AB33" s="197">
        <v>0</v>
      </c>
      <c r="AC33" s="197">
        <v>0</v>
      </c>
      <c r="AD33" s="197">
        <v>0</v>
      </c>
      <c r="AE33" s="197">
        <v>75.349999999999994</v>
      </c>
      <c r="AF33" s="197">
        <v>0</v>
      </c>
      <c r="AG33" s="197">
        <v>0</v>
      </c>
      <c r="AH33" s="197">
        <v>0</v>
      </c>
      <c r="AI33" s="197">
        <v>78.709999999999994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58.21</v>
      </c>
      <c r="AQ33" s="197">
        <v>14.55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267.04000000000002</v>
      </c>
      <c r="L34" s="197">
        <v>4.84</v>
      </c>
      <c r="M34" s="197">
        <v>29.1</v>
      </c>
      <c r="N34" s="197">
        <v>29.11</v>
      </c>
      <c r="O34" s="197">
        <v>38.81</v>
      </c>
      <c r="P34" s="197">
        <v>14.55</v>
      </c>
      <c r="Q34" s="197">
        <v>2.91</v>
      </c>
      <c r="R34" s="197">
        <v>3</v>
      </c>
      <c r="S34" s="197">
        <v>3</v>
      </c>
      <c r="T34" s="197">
        <v>0</v>
      </c>
      <c r="U34" s="197">
        <v>60.26</v>
      </c>
      <c r="V34" s="197">
        <v>1.93</v>
      </c>
      <c r="W34" s="197">
        <v>4.84</v>
      </c>
      <c r="X34" s="197">
        <v>14.5</v>
      </c>
      <c r="Y34" s="197">
        <v>0</v>
      </c>
      <c r="Z34">
        <v>0</v>
      </c>
      <c r="AA34" s="197">
        <v>15.19</v>
      </c>
      <c r="AB34" s="197">
        <v>0</v>
      </c>
      <c r="AC34" s="197">
        <v>0</v>
      </c>
      <c r="AD34" s="197">
        <v>0</v>
      </c>
      <c r="AE34" s="197">
        <v>75.349999999999994</v>
      </c>
      <c r="AF34" s="197">
        <v>0</v>
      </c>
      <c r="AG34" s="197">
        <v>0</v>
      </c>
      <c r="AH34" s="197">
        <v>0</v>
      </c>
      <c r="AI34" s="197">
        <v>78.709999999999994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58.21</v>
      </c>
      <c r="AQ34" s="197">
        <v>14.55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270</v>
      </c>
      <c r="L35" s="197">
        <v>2.91</v>
      </c>
      <c r="M35" s="197">
        <v>29.1</v>
      </c>
      <c r="N35" s="197">
        <v>29.11</v>
      </c>
      <c r="O35" s="197">
        <v>38.81</v>
      </c>
      <c r="P35" s="197">
        <v>14.55</v>
      </c>
      <c r="Q35" s="197">
        <v>2.91</v>
      </c>
      <c r="R35" s="197">
        <v>3</v>
      </c>
      <c r="S35" s="197">
        <v>4.95</v>
      </c>
      <c r="T35" s="197">
        <v>0</v>
      </c>
      <c r="U35" s="197">
        <v>60.26</v>
      </c>
      <c r="V35" s="197">
        <v>1.93</v>
      </c>
      <c r="W35" s="197">
        <v>4.84</v>
      </c>
      <c r="X35" s="197">
        <v>14.5</v>
      </c>
      <c r="Y35" s="197">
        <v>0</v>
      </c>
      <c r="Z35">
        <v>0</v>
      </c>
      <c r="AA35" s="197">
        <v>15.19</v>
      </c>
      <c r="AB35" s="197">
        <v>0</v>
      </c>
      <c r="AC35" s="197">
        <v>0</v>
      </c>
      <c r="AD35" s="197">
        <v>0</v>
      </c>
      <c r="AE35" s="197">
        <v>75.349999999999994</v>
      </c>
      <c r="AF35" s="197">
        <v>0</v>
      </c>
      <c r="AG35" s="197">
        <v>0</v>
      </c>
      <c r="AH35" s="197">
        <v>0</v>
      </c>
      <c r="AI35" s="197">
        <v>78.709999999999994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58.21</v>
      </c>
      <c r="AQ35" s="197">
        <v>14.55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270</v>
      </c>
      <c r="L36" s="197">
        <v>2.91</v>
      </c>
      <c r="M36" s="197">
        <v>29.1</v>
      </c>
      <c r="N36" s="197">
        <v>29.11</v>
      </c>
      <c r="O36" s="197">
        <v>38.81</v>
      </c>
      <c r="P36" s="197">
        <v>14.55</v>
      </c>
      <c r="Q36" s="197">
        <v>2.91</v>
      </c>
      <c r="R36" s="197">
        <v>3.73</v>
      </c>
      <c r="S36" s="197">
        <v>4.95</v>
      </c>
      <c r="T36" s="197">
        <v>0</v>
      </c>
      <c r="U36" s="197">
        <v>60.26</v>
      </c>
      <c r="V36" s="197">
        <v>1.93</v>
      </c>
      <c r="W36" s="197">
        <v>4.84</v>
      </c>
      <c r="X36" s="197">
        <v>14.5</v>
      </c>
      <c r="Y36" s="197">
        <v>0</v>
      </c>
      <c r="Z36">
        <v>0</v>
      </c>
      <c r="AA36" s="197">
        <v>15.19</v>
      </c>
      <c r="AB36" s="197">
        <v>0</v>
      </c>
      <c r="AC36" s="197">
        <v>0</v>
      </c>
      <c r="AD36" s="197">
        <v>0</v>
      </c>
      <c r="AE36" s="197">
        <v>75.349999999999994</v>
      </c>
      <c r="AF36" s="197">
        <v>0</v>
      </c>
      <c r="AG36" s="197">
        <v>0</v>
      </c>
      <c r="AH36" s="197">
        <v>0</v>
      </c>
      <c r="AI36" s="197">
        <v>78.709999999999994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58.21</v>
      </c>
      <c r="AQ36" s="197">
        <v>15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270.8</v>
      </c>
      <c r="L37" s="197">
        <v>2.91</v>
      </c>
      <c r="M37" s="197">
        <v>29.1</v>
      </c>
      <c r="N37" s="197">
        <v>29.11</v>
      </c>
      <c r="O37" s="197">
        <v>38.81</v>
      </c>
      <c r="P37" s="197">
        <v>14.55</v>
      </c>
      <c r="Q37" s="197">
        <v>2.91</v>
      </c>
      <c r="R37" s="197">
        <v>7.04</v>
      </c>
      <c r="S37" s="197">
        <v>5.38</v>
      </c>
      <c r="T37" s="197">
        <v>0</v>
      </c>
      <c r="U37" s="197">
        <v>60.26</v>
      </c>
      <c r="V37" s="197">
        <v>1.93</v>
      </c>
      <c r="W37" s="197">
        <v>4.84</v>
      </c>
      <c r="X37" s="197">
        <v>14.5</v>
      </c>
      <c r="Y37" s="197">
        <v>0</v>
      </c>
      <c r="Z37">
        <v>0</v>
      </c>
      <c r="AA37" s="197">
        <v>15.19</v>
      </c>
      <c r="AB37" s="197">
        <v>0</v>
      </c>
      <c r="AC37" s="197">
        <v>0</v>
      </c>
      <c r="AD37" s="197">
        <v>0</v>
      </c>
      <c r="AE37" s="197">
        <v>75.349999999999994</v>
      </c>
      <c r="AF37" s="197">
        <v>0</v>
      </c>
      <c r="AG37" s="197">
        <v>0</v>
      </c>
      <c r="AH37" s="197">
        <v>0</v>
      </c>
      <c r="AI37" s="197">
        <v>78.709999999999994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58.21</v>
      </c>
      <c r="AQ37" s="197">
        <v>15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270.83</v>
      </c>
      <c r="L38" s="197">
        <v>3.81</v>
      </c>
      <c r="M38" s="197">
        <v>29.1</v>
      </c>
      <c r="N38" s="197">
        <v>29.11</v>
      </c>
      <c r="O38" s="197">
        <v>38.81</v>
      </c>
      <c r="P38" s="197">
        <v>14.55</v>
      </c>
      <c r="Q38" s="197">
        <v>2.91</v>
      </c>
      <c r="R38" s="197">
        <v>7.04</v>
      </c>
      <c r="S38" s="197">
        <v>5.38</v>
      </c>
      <c r="T38" s="197">
        <v>0</v>
      </c>
      <c r="U38" s="197">
        <v>60.26</v>
      </c>
      <c r="V38" s="197">
        <v>1.93</v>
      </c>
      <c r="W38" s="197">
        <v>4.84</v>
      </c>
      <c r="X38" s="197">
        <v>14.5</v>
      </c>
      <c r="Y38" s="197">
        <v>0</v>
      </c>
      <c r="Z38">
        <v>0</v>
      </c>
      <c r="AA38" s="197">
        <v>15.19</v>
      </c>
      <c r="AB38" s="197">
        <v>0</v>
      </c>
      <c r="AC38" s="197">
        <v>0</v>
      </c>
      <c r="AD38" s="197">
        <v>0</v>
      </c>
      <c r="AE38" s="197">
        <v>75.349999999999994</v>
      </c>
      <c r="AF38" s="197">
        <v>0</v>
      </c>
      <c r="AG38" s="197">
        <v>0</v>
      </c>
      <c r="AH38" s="197">
        <v>0</v>
      </c>
      <c r="AI38" s="197">
        <v>78.709999999999994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58.21</v>
      </c>
      <c r="AQ38" s="197">
        <v>15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271.69</v>
      </c>
      <c r="L39" s="197">
        <v>3.64</v>
      </c>
      <c r="M39" s="197">
        <v>29.1</v>
      </c>
      <c r="N39" s="197">
        <v>29.11</v>
      </c>
      <c r="O39" s="197">
        <v>38.81</v>
      </c>
      <c r="P39" s="197">
        <v>14.55</v>
      </c>
      <c r="Q39" s="197">
        <v>2.91</v>
      </c>
      <c r="R39" s="197">
        <v>7.57</v>
      </c>
      <c r="S39" s="197">
        <v>5.81</v>
      </c>
      <c r="T39" s="197">
        <v>0</v>
      </c>
      <c r="U39" s="197">
        <v>60.26</v>
      </c>
      <c r="V39" s="197">
        <v>1.93</v>
      </c>
      <c r="W39" s="197">
        <v>4.84</v>
      </c>
      <c r="X39" s="197">
        <v>14.5</v>
      </c>
      <c r="Y39" s="197">
        <v>0</v>
      </c>
      <c r="Z39">
        <v>0</v>
      </c>
      <c r="AA39" s="197">
        <v>15.19</v>
      </c>
      <c r="AB39" s="197">
        <v>0</v>
      </c>
      <c r="AC39" s="197">
        <v>0</v>
      </c>
      <c r="AD39" s="197">
        <v>0</v>
      </c>
      <c r="AE39" s="197">
        <v>75.349999999999994</v>
      </c>
      <c r="AF39" s="197">
        <v>0</v>
      </c>
      <c r="AG39" s="197">
        <v>0</v>
      </c>
      <c r="AH39" s="197">
        <v>0</v>
      </c>
      <c r="AI39" s="197">
        <v>81.53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58.21</v>
      </c>
      <c r="AQ39" s="197">
        <v>15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271.72000000000003</v>
      </c>
      <c r="L40" s="197">
        <v>3.64</v>
      </c>
      <c r="M40" s="197">
        <v>29.1</v>
      </c>
      <c r="N40" s="197">
        <v>29.11</v>
      </c>
      <c r="O40" s="197">
        <v>38.81</v>
      </c>
      <c r="P40" s="197">
        <v>14.55</v>
      </c>
      <c r="Q40" s="197">
        <v>2.91</v>
      </c>
      <c r="R40" s="197">
        <v>7.57</v>
      </c>
      <c r="S40" s="197">
        <v>5.81</v>
      </c>
      <c r="T40" s="197">
        <v>0</v>
      </c>
      <c r="U40" s="197">
        <v>60.26</v>
      </c>
      <c r="V40" s="197">
        <v>1.93</v>
      </c>
      <c r="W40" s="197">
        <v>4.84</v>
      </c>
      <c r="X40" s="197">
        <v>14.5</v>
      </c>
      <c r="Y40" s="197">
        <v>0</v>
      </c>
      <c r="Z40">
        <v>0</v>
      </c>
      <c r="AA40" s="197">
        <v>15.19</v>
      </c>
      <c r="AB40" s="197">
        <v>0</v>
      </c>
      <c r="AC40" s="197">
        <v>0</v>
      </c>
      <c r="AD40" s="197">
        <v>0</v>
      </c>
      <c r="AE40" s="197">
        <v>75.349999999999994</v>
      </c>
      <c r="AF40" s="197">
        <v>0</v>
      </c>
      <c r="AG40" s="197">
        <v>0</v>
      </c>
      <c r="AH40" s="197">
        <v>0</v>
      </c>
      <c r="AI40" s="197">
        <v>81.53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58.21</v>
      </c>
      <c r="AQ40" s="197">
        <v>15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270</v>
      </c>
      <c r="L41" s="197">
        <v>3.64</v>
      </c>
      <c r="M41" s="197">
        <v>29.1</v>
      </c>
      <c r="N41" s="197">
        <v>29.11</v>
      </c>
      <c r="O41" s="197">
        <v>38.81</v>
      </c>
      <c r="P41" s="197">
        <v>14.55</v>
      </c>
      <c r="Q41" s="197">
        <v>2.91</v>
      </c>
      <c r="R41" s="197">
        <v>5</v>
      </c>
      <c r="S41" s="197">
        <v>5.81</v>
      </c>
      <c r="T41" s="197">
        <v>0</v>
      </c>
      <c r="U41" s="197">
        <v>60.26</v>
      </c>
      <c r="V41" s="197">
        <v>1.93</v>
      </c>
      <c r="W41" s="197">
        <v>4.84</v>
      </c>
      <c r="X41" s="197">
        <v>14.5</v>
      </c>
      <c r="Y41" s="197">
        <v>0</v>
      </c>
      <c r="Z41">
        <v>0</v>
      </c>
      <c r="AA41" s="197">
        <v>15.19</v>
      </c>
      <c r="AB41" s="197">
        <v>0</v>
      </c>
      <c r="AC41" s="197">
        <v>0</v>
      </c>
      <c r="AD41" s="197">
        <v>0</v>
      </c>
      <c r="AE41" s="197">
        <v>75.349999999999994</v>
      </c>
      <c r="AF41" s="197">
        <v>0</v>
      </c>
      <c r="AG41" s="197">
        <v>0</v>
      </c>
      <c r="AH41" s="197">
        <v>0</v>
      </c>
      <c r="AI41" s="197">
        <v>81.53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58.21</v>
      </c>
      <c r="AQ41" s="197">
        <v>15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270</v>
      </c>
      <c r="L42" s="197">
        <v>3.64</v>
      </c>
      <c r="M42" s="197">
        <v>29.1</v>
      </c>
      <c r="N42" s="197">
        <v>29.11</v>
      </c>
      <c r="O42" s="197">
        <v>38.81</v>
      </c>
      <c r="P42" s="197">
        <v>14.55</v>
      </c>
      <c r="Q42" s="197">
        <v>2.91</v>
      </c>
      <c r="R42" s="197">
        <v>5</v>
      </c>
      <c r="S42" s="197">
        <v>5.81</v>
      </c>
      <c r="T42" s="197">
        <v>0</v>
      </c>
      <c r="U42" s="197">
        <v>60.26</v>
      </c>
      <c r="V42" s="197">
        <v>1.93</v>
      </c>
      <c r="W42" s="197">
        <v>4.84</v>
      </c>
      <c r="X42" s="197">
        <v>14.5</v>
      </c>
      <c r="Y42" s="197">
        <v>0</v>
      </c>
      <c r="Z42">
        <v>0</v>
      </c>
      <c r="AA42" s="197">
        <v>14.53</v>
      </c>
      <c r="AB42" s="197">
        <v>0</v>
      </c>
      <c r="AC42" s="197">
        <v>0</v>
      </c>
      <c r="AD42" s="197">
        <v>0</v>
      </c>
      <c r="AE42" s="197">
        <v>75.349999999999994</v>
      </c>
      <c r="AF42" s="197">
        <v>0</v>
      </c>
      <c r="AG42" s="197">
        <v>0</v>
      </c>
      <c r="AH42" s="197">
        <v>0</v>
      </c>
      <c r="AI42" s="197">
        <v>81.53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58.21</v>
      </c>
      <c r="AQ42" s="197">
        <v>15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271.43</v>
      </c>
      <c r="L43" s="197">
        <v>3.64</v>
      </c>
      <c r="M43" s="197">
        <v>29.1</v>
      </c>
      <c r="N43" s="197">
        <v>29.11</v>
      </c>
      <c r="O43" s="197">
        <v>38.81</v>
      </c>
      <c r="P43" s="197">
        <v>14.55</v>
      </c>
      <c r="Q43" s="197">
        <v>2.91</v>
      </c>
      <c r="R43" s="197">
        <v>7.42</v>
      </c>
      <c r="S43" s="197">
        <v>5.77</v>
      </c>
      <c r="T43" s="197">
        <v>0</v>
      </c>
      <c r="U43" s="197">
        <v>60.26</v>
      </c>
      <c r="V43" s="197">
        <v>1.93</v>
      </c>
      <c r="W43" s="197">
        <v>4.83</v>
      </c>
      <c r="X43" s="197">
        <v>14.5</v>
      </c>
      <c r="Y43" s="197">
        <v>0</v>
      </c>
      <c r="Z43">
        <v>0</v>
      </c>
      <c r="AA43" s="197">
        <v>14.53</v>
      </c>
      <c r="AB43" s="197">
        <v>0</v>
      </c>
      <c r="AC43" s="197">
        <v>0</v>
      </c>
      <c r="AD43" s="197">
        <v>0</v>
      </c>
      <c r="AE43" s="197">
        <v>75.349999999999994</v>
      </c>
      <c r="AF43" s="197">
        <v>0</v>
      </c>
      <c r="AG43" s="197">
        <v>0</v>
      </c>
      <c r="AH43" s="197">
        <v>0</v>
      </c>
      <c r="AI43" s="197">
        <v>81.53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80.709999999999994</v>
      </c>
      <c r="AQ43" s="197">
        <v>15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271.45999999999998</v>
      </c>
      <c r="L44" s="197">
        <v>3.64</v>
      </c>
      <c r="M44" s="197">
        <v>29.1</v>
      </c>
      <c r="N44" s="197">
        <v>29.11</v>
      </c>
      <c r="O44" s="197">
        <v>38.81</v>
      </c>
      <c r="P44" s="197">
        <v>14.55</v>
      </c>
      <c r="Q44" s="197">
        <v>2.91</v>
      </c>
      <c r="R44" s="197">
        <v>7.42</v>
      </c>
      <c r="S44" s="197">
        <v>5.77</v>
      </c>
      <c r="T44" s="197">
        <v>0</v>
      </c>
      <c r="U44" s="197">
        <v>60.26</v>
      </c>
      <c r="V44" s="197">
        <v>1.93</v>
      </c>
      <c r="W44" s="197">
        <v>4.83</v>
      </c>
      <c r="X44" s="197">
        <v>14.5</v>
      </c>
      <c r="Y44" s="197">
        <v>0</v>
      </c>
      <c r="Z44">
        <v>0</v>
      </c>
      <c r="AA44" s="197">
        <v>14.53</v>
      </c>
      <c r="AB44" s="197">
        <v>0</v>
      </c>
      <c r="AC44" s="197">
        <v>0</v>
      </c>
      <c r="AD44" s="197">
        <v>0</v>
      </c>
      <c r="AE44" s="197">
        <v>75.349999999999994</v>
      </c>
      <c r="AF44" s="197">
        <v>0</v>
      </c>
      <c r="AG44" s="197">
        <v>0</v>
      </c>
      <c r="AH44" s="197">
        <v>0</v>
      </c>
      <c r="AI44" s="197">
        <v>81.53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80.709999999999994</v>
      </c>
      <c r="AQ44" s="197">
        <v>20.68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271.43</v>
      </c>
      <c r="L45" s="197">
        <v>3.86</v>
      </c>
      <c r="M45" s="197">
        <v>29.1</v>
      </c>
      <c r="N45" s="197">
        <v>29.11</v>
      </c>
      <c r="O45" s="197">
        <v>38.81</v>
      </c>
      <c r="P45" s="197">
        <v>14.55</v>
      </c>
      <c r="Q45" s="197">
        <v>2.91</v>
      </c>
      <c r="R45" s="197">
        <v>9.06</v>
      </c>
      <c r="S45" s="197">
        <v>5.77</v>
      </c>
      <c r="T45" s="197">
        <v>0</v>
      </c>
      <c r="U45" s="197">
        <v>60.26</v>
      </c>
      <c r="V45" s="197">
        <v>1.93</v>
      </c>
      <c r="W45" s="197">
        <v>4.83</v>
      </c>
      <c r="X45" s="197">
        <v>14.5</v>
      </c>
      <c r="Y45" s="197">
        <v>0</v>
      </c>
      <c r="Z45">
        <v>0</v>
      </c>
      <c r="AA45" s="197">
        <v>14.53</v>
      </c>
      <c r="AB45" s="197">
        <v>0</v>
      </c>
      <c r="AC45" s="197">
        <v>0</v>
      </c>
      <c r="AD45" s="197">
        <v>0</v>
      </c>
      <c r="AE45" s="197">
        <v>75.349999999999994</v>
      </c>
      <c r="AF45" s="197">
        <v>0</v>
      </c>
      <c r="AG45" s="197">
        <v>0</v>
      </c>
      <c r="AH45" s="197">
        <v>0</v>
      </c>
      <c r="AI45" s="197">
        <v>81.53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61.6</v>
      </c>
      <c r="AQ45" s="197">
        <v>15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271.45999999999998</v>
      </c>
      <c r="L46" s="197">
        <v>3.86</v>
      </c>
      <c r="M46" s="197">
        <v>29.1</v>
      </c>
      <c r="N46" s="197">
        <v>29.11</v>
      </c>
      <c r="O46" s="197">
        <v>38.81</v>
      </c>
      <c r="P46" s="197">
        <v>14.55</v>
      </c>
      <c r="Q46" s="197">
        <v>2.91</v>
      </c>
      <c r="R46" s="197">
        <v>9.06</v>
      </c>
      <c r="S46" s="197">
        <v>5.77</v>
      </c>
      <c r="T46" s="197">
        <v>0</v>
      </c>
      <c r="U46" s="197">
        <v>60.26</v>
      </c>
      <c r="V46" s="197">
        <v>1.93</v>
      </c>
      <c r="W46" s="197">
        <v>4.83</v>
      </c>
      <c r="X46" s="197">
        <v>14.5</v>
      </c>
      <c r="Y46" s="197">
        <v>0</v>
      </c>
      <c r="Z46">
        <v>0</v>
      </c>
      <c r="AA46" s="197">
        <v>14.53</v>
      </c>
      <c r="AB46" s="197">
        <v>0</v>
      </c>
      <c r="AC46" s="197">
        <v>0</v>
      </c>
      <c r="AD46" s="197">
        <v>0</v>
      </c>
      <c r="AE46" s="197">
        <v>75.349999999999994</v>
      </c>
      <c r="AF46" s="197">
        <v>0</v>
      </c>
      <c r="AG46" s="197">
        <v>0</v>
      </c>
      <c r="AH46" s="197">
        <v>0</v>
      </c>
      <c r="AI46" s="197">
        <v>81.53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58.21</v>
      </c>
      <c r="AQ46" s="197">
        <v>15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271.33</v>
      </c>
      <c r="L47" s="197">
        <v>2.91</v>
      </c>
      <c r="M47" s="197">
        <v>29.1</v>
      </c>
      <c r="N47" s="197">
        <v>29.11</v>
      </c>
      <c r="O47" s="197">
        <v>38.81</v>
      </c>
      <c r="P47" s="197">
        <v>14.55</v>
      </c>
      <c r="Q47" s="197">
        <v>2.91</v>
      </c>
      <c r="R47" s="197">
        <v>8.4</v>
      </c>
      <c r="S47" s="197">
        <v>5.49</v>
      </c>
      <c r="T47" s="197">
        <v>0</v>
      </c>
      <c r="U47" s="197">
        <v>60.26</v>
      </c>
      <c r="V47" s="197">
        <v>1.93</v>
      </c>
      <c r="W47" s="197">
        <v>5.0599999999999996</v>
      </c>
      <c r="X47" s="197">
        <v>14.5</v>
      </c>
      <c r="Y47" s="197">
        <v>0</v>
      </c>
      <c r="Z47">
        <v>0</v>
      </c>
      <c r="AA47" s="197">
        <v>14.53</v>
      </c>
      <c r="AB47" s="197">
        <v>0</v>
      </c>
      <c r="AC47" s="197">
        <v>0</v>
      </c>
      <c r="AD47" s="197">
        <v>0</v>
      </c>
      <c r="AE47" s="197">
        <v>75.349999999999994</v>
      </c>
      <c r="AF47" s="197">
        <v>0</v>
      </c>
      <c r="AG47" s="197">
        <v>0</v>
      </c>
      <c r="AH47" s="197">
        <v>0</v>
      </c>
      <c r="AI47" s="197">
        <v>78.709999999999994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58.21</v>
      </c>
      <c r="AQ47" s="197">
        <v>15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271.36</v>
      </c>
      <c r="L48" s="197">
        <v>2.91</v>
      </c>
      <c r="M48" s="197">
        <v>29.1</v>
      </c>
      <c r="N48" s="197">
        <v>29.11</v>
      </c>
      <c r="O48" s="197">
        <v>38.81</v>
      </c>
      <c r="P48" s="197">
        <v>14.55</v>
      </c>
      <c r="Q48" s="197">
        <v>2.91</v>
      </c>
      <c r="R48" s="197">
        <v>8.4</v>
      </c>
      <c r="S48" s="197">
        <v>5.49</v>
      </c>
      <c r="T48" s="197">
        <v>0</v>
      </c>
      <c r="U48" s="197">
        <v>60.26</v>
      </c>
      <c r="V48" s="197">
        <v>1.93</v>
      </c>
      <c r="W48" s="197">
        <v>5.0599999999999996</v>
      </c>
      <c r="X48" s="197">
        <v>14.5</v>
      </c>
      <c r="Y48" s="197">
        <v>0</v>
      </c>
      <c r="Z48">
        <v>0</v>
      </c>
      <c r="AA48" s="197">
        <v>14.53</v>
      </c>
      <c r="AB48" s="197">
        <v>0</v>
      </c>
      <c r="AC48" s="197">
        <v>0</v>
      </c>
      <c r="AD48" s="197">
        <v>0</v>
      </c>
      <c r="AE48" s="197">
        <v>75.349999999999994</v>
      </c>
      <c r="AF48" s="197">
        <v>0</v>
      </c>
      <c r="AG48" s="197">
        <v>0</v>
      </c>
      <c r="AH48" s="197">
        <v>0</v>
      </c>
      <c r="AI48" s="197">
        <v>78.709999999999994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58.21</v>
      </c>
      <c r="AQ48" s="197">
        <v>15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271.33</v>
      </c>
      <c r="L49" s="197">
        <v>2.91</v>
      </c>
      <c r="M49" s="197">
        <v>29.1</v>
      </c>
      <c r="N49" s="197">
        <v>50.33</v>
      </c>
      <c r="O49" s="197">
        <v>67.319999999999993</v>
      </c>
      <c r="P49" s="197">
        <v>14.55</v>
      </c>
      <c r="Q49" s="197">
        <v>2.91</v>
      </c>
      <c r="R49" s="197">
        <v>2.91</v>
      </c>
      <c r="S49" s="197">
        <v>2.91</v>
      </c>
      <c r="T49" s="197">
        <v>0</v>
      </c>
      <c r="U49" s="197">
        <v>60.26</v>
      </c>
      <c r="V49" s="197">
        <v>1.93</v>
      </c>
      <c r="W49" s="197">
        <v>4.83</v>
      </c>
      <c r="X49" s="197">
        <v>14.5</v>
      </c>
      <c r="Y49" s="197">
        <v>0</v>
      </c>
      <c r="Z49">
        <v>0</v>
      </c>
      <c r="AA49" s="197">
        <v>14.53</v>
      </c>
      <c r="AB49" s="197">
        <v>0</v>
      </c>
      <c r="AC49" s="197">
        <v>0</v>
      </c>
      <c r="AD49" s="197">
        <v>0</v>
      </c>
      <c r="AE49" s="197">
        <v>75.349999999999994</v>
      </c>
      <c r="AF49" s="197">
        <v>0</v>
      </c>
      <c r="AG49" s="197">
        <v>0</v>
      </c>
      <c r="AH49" s="197">
        <v>0</v>
      </c>
      <c r="AI49" s="197">
        <v>78.709999999999994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58.21</v>
      </c>
      <c r="AQ49" s="197">
        <v>15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271.36</v>
      </c>
      <c r="L50" s="197">
        <v>2.91</v>
      </c>
      <c r="M50" s="197">
        <v>29.1</v>
      </c>
      <c r="N50" s="197">
        <v>50.33</v>
      </c>
      <c r="O50" s="197">
        <v>71.099999999999994</v>
      </c>
      <c r="P50" s="197">
        <v>14.55</v>
      </c>
      <c r="Q50" s="197">
        <v>2.91</v>
      </c>
      <c r="R50" s="197">
        <v>2.91</v>
      </c>
      <c r="S50" s="197">
        <v>2.91</v>
      </c>
      <c r="T50" s="197">
        <v>0</v>
      </c>
      <c r="U50" s="197">
        <v>60.26</v>
      </c>
      <c r="V50" s="197">
        <v>1.93</v>
      </c>
      <c r="W50" s="197">
        <v>4.83</v>
      </c>
      <c r="X50" s="197">
        <v>14.5</v>
      </c>
      <c r="Y50" s="197">
        <v>0</v>
      </c>
      <c r="Z50">
        <v>0</v>
      </c>
      <c r="AA50" s="197">
        <v>14.53</v>
      </c>
      <c r="AB50" s="197">
        <v>0</v>
      </c>
      <c r="AC50" s="197">
        <v>0</v>
      </c>
      <c r="AD50" s="197">
        <v>0</v>
      </c>
      <c r="AE50" s="197">
        <v>75.349999999999994</v>
      </c>
      <c r="AF50" s="197">
        <v>0</v>
      </c>
      <c r="AG50" s="197">
        <v>0</v>
      </c>
      <c r="AH50" s="197">
        <v>0</v>
      </c>
      <c r="AI50" s="197">
        <v>78.709999999999994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58.21</v>
      </c>
      <c r="AQ50" s="197">
        <v>15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271.33</v>
      </c>
      <c r="L51" s="197">
        <v>2.91</v>
      </c>
      <c r="M51" s="197">
        <v>61.87</v>
      </c>
      <c r="N51" s="197">
        <v>50.33</v>
      </c>
      <c r="O51" s="197">
        <v>71.099999999999994</v>
      </c>
      <c r="P51" s="197">
        <v>14.55</v>
      </c>
      <c r="Q51" s="197">
        <v>2.91</v>
      </c>
      <c r="R51" s="197">
        <v>2.91</v>
      </c>
      <c r="S51" s="197">
        <v>5.49</v>
      </c>
      <c r="T51" s="197">
        <v>0</v>
      </c>
      <c r="U51" s="197">
        <v>60.26</v>
      </c>
      <c r="V51" s="197">
        <v>1.93</v>
      </c>
      <c r="W51" s="197">
        <v>4.66</v>
      </c>
      <c r="X51" s="197">
        <v>14.5</v>
      </c>
      <c r="Y51" s="197">
        <v>0</v>
      </c>
      <c r="Z51">
        <v>0</v>
      </c>
      <c r="AA51" s="197">
        <v>13.56</v>
      </c>
      <c r="AB51" s="197">
        <v>0</v>
      </c>
      <c r="AC51" s="197">
        <v>0</v>
      </c>
      <c r="AD51" s="197">
        <v>0</v>
      </c>
      <c r="AE51" s="197">
        <v>75.349999999999994</v>
      </c>
      <c r="AF51" s="197">
        <v>0</v>
      </c>
      <c r="AG51" s="197">
        <v>0</v>
      </c>
      <c r="AH51" s="197">
        <v>0</v>
      </c>
      <c r="AI51" s="197">
        <v>78.709999999999994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55.44</v>
      </c>
      <c r="AQ51" s="197">
        <v>14.55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271.36</v>
      </c>
      <c r="L52" s="197">
        <v>2.91</v>
      </c>
      <c r="M52" s="197">
        <v>61.87</v>
      </c>
      <c r="N52" s="197">
        <v>50.33</v>
      </c>
      <c r="O52" s="197">
        <v>71.099999999999994</v>
      </c>
      <c r="P52" s="197">
        <v>26.34</v>
      </c>
      <c r="Q52" s="197">
        <v>2.91</v>
      </c>
      <c r="R52" s="197">
        <v>2.91</v>
      </c>
      <c r="S52" s="197">
        <v>5.49</v>
      </c>
      <c r="T52" s="197">
        <v>0</v>
      </c>
      <c r="U52" s="197">
        <v>60.26</v>
      </c>
      <c r="V52" s="197">
        <v>1.93</v>
      </c>
      <c r="W52" s="197">
        <v>4.66</v>
      </c>
      <c r="X52" s="197">
        <v>14.5</v>
      </c>
      <c r="Y52" s="197">
        <v>0</v>
      </c>
      <c r="Z52">
        <v>0</v>
      </c>
      <c r="AA52" s="197">
        <v>13.56</v>
      </c>
      <c r="AB52" s="197">
        <v>0</v>
      </c>
      <c r="AC52" s="197">
        <v>0</v>
      </c>
      <c r="AD52" s="197">
        <v>0</v>
      </c>
      <c r="AE52" s="197">
        <v>75.349999999999994</v>
      </c>
      <c r="AF52" s="197">
        <v>0</v>
      </c>
      <c r="AG52" s="197">
        <v>0</v>
      </c>
      <c r="AH52" s="197">
        <v>0</v>
      </c>
      <c r="AI52" s="197">
        <v>78.709999999999994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58.21</v>
      </c>
      <c r="AQ52" s="197">
        <v>14.55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271.33</v>
      </c>
      <c r="L53" s="197">
        <v>2.91</v>
      </c>
      <c r="M53" s="197">
        <v>61.87</v>
      </c>
      <c r="N53" s="197">
        <v>50.33</v>
      </c>
      <c r="O53" s="197">
        <v>71.099999999999994</v>
      </c>
      <c r="P53" s="197">
        <v>26.71</v>
      </c>
      <c r="Q53" s="197">
        <v>2.91</v>
      </c>
      <c r="R53" s="197">
        <v>2.91</v>
      </c>
      <c r="S53" s="197">
        <v>5.49</v>
      </c>
      <c r="T53" s="197">
        <v>0</v>
      </c>
      <c r="U53" s="197">
        <v>60.26</v>
      </c>
      <c r="V53" s="197">
        <v>1.93</v>
      </c>
      <c r="W53" s="197">
        <v>4.68</v>
      </c>
      <c r="X53" s="197">
        <v>14.5</v>
      </c>
      <c r="Y53" s="197">
        <v>0</v>
      </c>
      <c r="Z53">
        <v>0</v>
      </c>
      <c r="AA53" s="197">
        <v>13.56</v>
      </c>
      <c r="AB53" s="197">
        <v>0</v>
      </c>
      <c r="AC53" s="197">
        <v>0</v>
      </c>
      <c r="AD53" s="197">
        <v>0</v>
      </c>
      <c r="AE53" s="197">
        <v>75.349999999999994</v>
      </c>
      <c r="AF53" s="197">
        <v>0</v>
      </c>
      <c r="AG53" s="197">
        <v>0</v>
      </c>
      <c r="AH53" s="197">
        <v>0</v>
      </c>
      <c r="AI53" s="197">
        <v>78.709999999999994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58.21</v>
      </c>
      <c r="AQ53" s="197">
        <v>14.55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271.36</v>
      </c>
      <c r="L54" s="197">
        <v>2.91</v>
      </c>
      <c r="M54" s="197">
        <v>61.87</v>
      </c>
      <c r="N54" s="197">
        <v>50.33</v>
      </c>
      <c r="O54" s="197">
        <v>71.099999999999994</v>
      </c>
      <c r="P54" s="197">
        <v>26.71</v>
      </c>
      <c r="Q54" s="197">
        <v>2.91</v>
      </c>
      <c r="R54" s="197">
        <v>2.91</v>
      </c>
      <c r="S54" s="197">
        <v>5.49</v>
      </c>
      <c r="T54" s="197">
        <v>0</v>
      </c>
      <c r="U54" s="197">
        <v>60.26</v>
      </c>
      <c r="V54" s="197">
        <v>1.93</v>
      </c>
      <c r="W54" s="197">
        <v>4.68</v>
      </c>
      <c r="X54" s="197">
        <v>14.5</v>
      </c>
      <c r="Y54" s="197">
        <v>0</v>
      </c>
      <c r="Z54">
        <v>0</v>
      </c>
      <c r="AA54" s="197">
        <v>13.56</v>
      </c>
      <c r="AB54" s="197">
        <v>0</v>
      </c>
      <c r="AC54" s="197">
        <v>0</v>
      </c>
      <c r="AD54" s="197">
        <v>0</v>
      </c>
      <c r="AE54" s="197">
        <v>75.349999999999994</v>
      </c>
      <c r="AF54" s="197">
        <v>0</v>
      </c>
      <c r="AG54" s="197">
        <v>0</v>
      </c>
      <c r="AH54" s="197">
        <v>0</v>
      </c>
      <c r="AI54" s="197">
        <v>78.709999999999994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58.21</v>
      </c>
      <c r="AQ54" s="197">
        <v>14.55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271.33</v>
      </c>
      <c r="L55" s="197">
        <v>2.91</v>
      </c>
      <c r="M55" s="197">
        <v>61.87</v>
      </c>
      <c r="N55" s="197">
        <v>50.33</v>
      </c>
      <c r="O55" s="197">
        <v>71.099999999999994</v>
      </c>
      <c r="P55" s="197">
        <v>26.71</v>
      </c>
      <c r="Q55" s="197">
        <v>2.91</v>
      </c>
      <c r="R55" s="197">
        <v>2.91</v>
      </c>
      <c r="S55" s="197">
        <v>5.77</v>
      </c>
      <c r="T55" s="197">
        <v>0</v>
      </c>
      <c r="U55" s="197">
        <v>60.26</v>
      </c>
      <c r="V55" s="197">
        <v>1.93</v>
      </c>
      <c r="W55" s="197">
        <v>4.68</v>
      </c>
      <c r="X55" s="197">
        <v>14.5</v>
      </c>
      <c r="Y55" s="197">
        <v>0</v>
      </c>
      <c r="Z55">
        <v>0</v>
      </c>
      <c r="AA55" s="197">
        <v>12.58</v>
      </c>
      <c r="AB55" s="197">
        <v>0</v>
      </c>
      <c r="AC55" s="197">
        <v>0</v>
      </c>
      <c r="AD55" s="197">
        <v>0</v>
      </c>
      <c r="AE55" s="197">
        <v>75.349999999999994</v>
      </c>
      <c r="AF55" s="197">
        <v>0</v>
      </c>
      <c r="AG55" s="197">
        <v>0</v>
      </c>
      <c r="AH55" s="197">
        <v>0</v>
      </c>
      <c r="AI55" s="197">
        <v>78.709999999999994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58.21</v>
      </c>
      <c r="AQ55" s="197">
        <v>15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271.36</v>
      </c>
      <c r="L56" s="197">
        <v>2.91</v>
      </c>
      <c r="M56" s="197">
        <v>61.87</v>
      </c>
      <c r="N56" s="197">
        <v>50.33</v>
      </c>
      <c r="O56" s="197">
        <v>71.099999999999994</v>
      </c>
      <c r="P56" s="197">
        <v>26.71</v>
      </c>
      <c r="Q56" s="197">
        <v>2.91</v>
      </c>
      <c r="R56" s="197">
        <v>2.91</v>
      </c>
      <c r="S56" s="197">
        <v>5.77</v>
      </c>
      <c r="T56" s="197">
        <v>0</v>
      </c>
      <c r="U56" s="197">
        <v>60.26</v>
      </c>
      <c r="V56" s="197">
        <v>1.93</v>
      </c>
      <c r="W56" s="197">
        <v>4.68</v>
      </c>
      <c r="X56" s="197">
        <v>14.5</v>
      </c>
      <c r="Y56" s="197">
        <v>0</v>
      </c>
      <c r="Z56">
        <v>0</v>
      </c>
      <c r="AA56" s="197">
        <v>12.58</v>
      </c>
      <c r="AB56" s="197">
        <v>0</v>
      </c>
      <c r="AC56" s="197">
        <v>0</v>
      </c>
      <c r="AD56" s="197">
        <v>0</v>
      </c>
      <c r="AE56" s="197">
        <v>75.349999999999994</v>
      </c>
      <c r="AF56" s="197">
        <v>0</v>
      </c>
      <c r="AG56" s="197">
        <v>0</v>
      </c>
      <c r="AH56" s="197">
        <v>0</v>
      </c>
      <c r="AI56" s="197">
        <v>78.709999999999994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58.21</v>
      </c>
      <c r="AQ56" s="197">
        <v>15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270</v>
      </c>
      <c r="L57" s="197">
        <v>2.91</v>
      </c>
      <c r="M57" s="197">
        <v>61.87</v>
      </c>
      <c r="N57" s="197">
        <v>50.33</v>
      </c>
      <c r="O57" s="197">
        <v>71.099999999999994</v>
      </c>
      <c r="P57" s="197">
        <v>26.71</v>
      </c>
      <c r="Q57" s="197">
        <v>2.91</v>
      </c>
      <c r="R57" s="197">
        <v>2.91</v>
      </c>
      <c r="S57" s="197">
        <v>5.49</v>
      </c>
      <c r="T57" s="197">
        <v>0</v>
      </c>
      <c r="U57" s="197">
        <v>60.26</v>
      </c>
      <c r="V57" s="197">
        <v>1.93</v>
      </c>
      <c r="W57" s="197">
        <v>4.68</v>
      </c>
      <c r="X57" s="197">
        <v>14.5</v>
      </c>
      <c r="Y57" s="197">
        <v>0</v>
      </c>
      <c r="Z57">
        <v>0</v>
      </c>
      <c r="AA57" s="197">
        <v>12.58</v>
      </c>
      <c r="AB57" s="197">
        <v>0</v>
      </c>
      <c r="AC57" s="197">
        <v>0</v>
      </c>
      <c r="AD57" s="197">
        <v>0</v>
      </c>
      <c r="AE57" s="197">
        <v>75.349999999999994</v>
      </c>
      <c r="AF57" s="197">
        <v>0</v>
      </c>
      <c r="AG57" s="197">
        <v>0</v>
      </c>
      <c r="AH57" s="197">
        <v>0</v>
      </c>
      <c r="AI57" s="197">
        <v>78.709999999999994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58.21</v>
      </c>
      <c r="AQ57" s="197">
        <v>15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270</v>
      </c>
      <c r="L58" s="197">
        <v>2.91</v>
      </c>
      <c r="M58" s="197">
        <v>61.87</v>
      </c>
      <c r="N58" s="197">
        <v>50.33</v>
      </c>
      <c r="O58" s="197">
        <v>71.099999999999994</v>
      </c>
      <c r="P58" s="197">
        <v>26.71</v>
      </c>
      <c r="Q58" s="197">
        <v>2.91</v>
      </c>
      <c r="R58" s="197">
        <v>2.91</v>
      </c>
      <c r="S58" s="197">
        <v>5.49</v>
      </c>
      <c r="T58" s="197">
        <v>0</v>
      </c>
      <c r="U58" s="197">
        <v>60.26</v>
      </c>
      <c r="V58" s="197">
        <v>1.93</v>
      </c>
      <c r="W58" s="197">
        <v>4.68</v>
      </c>
      <c r="X58" s="197">
        <v>14.5</v>
      </c>
      <c r="Y58" s="197">
        <v>0</v>
      </c>
      <c r="Z58">
        <v>0</v>
      </c>
      <c r="AA58" s="197">
        <v>12.58</v>
      </c>
      <c r="AB58" s="197">
        <v>0</v>
      </c>
      <c r="AC58" s="197">
        <v>0</v>
      </c>
      <c r="AD58" s="197">
        <v>0</v>
      </c>
      <c r="AE58" s="197">
        <v>75.349999999999994</v>
      </c>
      <c r="AF58" s="197">
        <v>0</v>
      </c>
      <c r="AG58" s="197">
        <v>0</v>
      </c>
      <c r="AH58" s="197">
        <v>0</v>
      </c>
      <c r="AI58" s="197">
        <v>78.709999999999994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48.82</v>
      </c>
      <c r="AQ58" s="197">
        <v>14.55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270</v>
      </c>
      <c r="L59" s="197">
        <v>2.91</v>
      </c>
      <c r="M59" s="197">
        <v>61.87</v>
      </c>
      <c r="N59" s="197">
        <v>50.33</v>
      </c>
      <c r="O59" s="197">
        <v>71.099999999999994</v>
      </c>
      <c r="P59" s="197">
        <v>26.71</v>
      </c>
      <c r="Q59" s="197">
        <v>2.91</v>
      </c>
      <c r="R59" s="197">
        <v>2.91</v>
      </c>
      <c r="S59" s="197">
        <v>5.49</v>
      </c>
      <c r="T59" s="197">
        <v>0</v>
      </c>
      <c r="U59" s="197">
        <v>60.26</v>
      </c>
      <c r="V59" s="197">
        <v>1.93</v>
      </c>
      <c r="W59" s="197">
        <v>4.68</v>
      </c>
      <c r="X59" s="197">
        <v>14.5</v>
      </c>
      <c r="Y59" s="197">
        <v>0</v>
      </c>
      <c r="Z59">
        <v>0</v>
      </c>
      <c r="AA59" s="197">
        <v>12.58</v>
      </c>
      <c r="AB59" s="197">
        <v>0</v>
      </c>
      <c r="AC59" s="197">
        <v>0</v>
      </c>
      <c r="AD59" s="197">
        <v>0</v>
      </c>
      <c r="AE59" s="197">
        <v>75.349999999999994</v>
      </c>
      <c r="AF59" s="197">
        <v>0</v>
      </c>
      <c r="AG59" s="197">
        <v>0</v>
      </c>
      <c r="AH59" s="197">
        <v>0</v>
      </c>
      <c r="AI59" s="197">
        <v>78.709999999999994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58.21</v>
      </c>
      <c r="AQ59" s="197">
        <v>14.55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270</v>
      </c>
      <c r="L60" s="197">
        <v>2.91</v>
      </c>
      <c r="M60" s="197">
        <v>61.87</v>
      </c>
      <c r="N60" s="197">
        <v>50.33</v>
      </c>
      <c r="O60" s="197">
        <v>71.099999999999994</v>
      </c>
      <c r="P60" s="197">
        <v>26.71</v>
      </c>
      <c r="Q60" s="197">
        <v>2.91</v>
      </c>
      <c r="R60" s="197">
        <v>2.91</v>
      </c>
      <c r="S60" s="197">
        <v>5.49</v>
      </c>
      <c r="T60" s="197">
        <v>0</v>
      </c>
      <c r="U60" s="197">
        <v>60.26</v>
      </c>
      <c r="V60" s="197">
        <v>1.93</v>
      </c>
      <c r="W60" s="197">
        <v>4.5999999999999996</v>
      </c>
      <c r="X60" s="197">
        <v>14.5</v>
      </c>
      <c r="Y60" s="197">
        <v>0</v>
      </c>
      <c r="Z60">
        <v>0</v>
      </c>
      <c r="AA60" s="197">
        <v>12.58</v>
      </c>
      <c r="AB60" s="197">
        <v>0</v>
      </c>
      <c r="AC60" s="197">
        <v>0</v>
      </c>
      <c r="AD60" s="197">
        <v>0</v>
      </c>
      <c r="AE60" s="197">
        <v>75.349999999999994</v>
      </c>
      <c r="AF60" s="197">
        <v>0</v>
      </c>
      <c r="AG60" s="197">
        <v>0</v>
      </c>
      <c r="AH60" s="197">
        <v>0</v>
      </c>
      <c r="AI60" s="197">
        <v>78.709999999999994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58.21</v>
      </c>
      <c r="AQ60" s="197">
        <v>14.55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269.41000000000003</v>
      </c>
      <c r="L61" s="197">
        <v>2.91</v>
      </c>
      <c r="M61" s="197">
        <v>61.87</v>
      </c>
      <c r="N61" s="197">
        <v>50.33</v>
      </c>
      <c r="O61" s="197">
        <v>71.099999999999994</v>
      </c>
      <c r="P61" s="197">
        <v>26.71</v>
      </c>
      <c r="Q61" s="197">
        <v>2.91</v>
      </c>
      <c r="R61" s="197">
        <v>2.88</v>
      </c>
      <c r="S61" s="197">
        <v>5.49</v>
      </c>
      <c r="T61" s="197">
        <v>0</v>
      </c>
      <c r="U61" s="197">
        <v>60.26</v>
      </c>
      <c r="V61" s="197">
        <v>1.93</v>
      </c>
      <c r="W61" s="197">
        <v>4.5999999999999996</v>
      </c>
      <c r="X61" s="197">
        <v>14.5</v>
      </c>
      <c r="Y61" s="197">
        <v>0</v>
      </c>
      <c r="Z61">
        <v>0</v>
      </c>
      <c r="AA61" s="197">
        <v>12.58</v>
      </c>
      <c r="AB61" s="197">
        <v>0</v>
      </c>
      <c r="AC61" s="197">
        <v>0</v>
      </c>
      <c r="AD61" s="197">
        <v>0</v>
      </c>
      <c r="AE61" s="197">
        <v>75.349999999999994</v>
      </c>
      <c r="AF61" s="197">
        <v>0</v>
      </c>
      <c r="AG61" s="197">
        <v>0</v>
      </c>
      <c r="AH61" s="197">
        <v>0</v>
      </c>
      <c r="AI61" s="197">
        <v>78.3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58.21</v>
      </c>
      <c r="AQ61" s="197">
        <v>14.55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269.43</v>
      </c>
      <c r="L62" s="197">
        <v>2.91</v>
      </c>
      <c r="M62" s="197">
        <v>61.87</v>
      </c>
      <c r="N62" s="197">
        <v>50.33</v>
      </c>
      <c r="O62" s="197">
        <v>71.099999999999994</v>
      </c>
      <c r="P62" s="197">
        <v>26.71</v>
      </c>
      <c r="Q62" s="197">
        <v>2.91</v>
      </c>
      <c r="R62" s="197">
        <v>2.91</v>
      </c>
      <c r="S62" s="197">
        <v>5.49</v>
      </c>
      <c r="T62" s="197">
        <v>0</v>
      </c>
      <c r="U62" s="197">
        <v>60.26</v>
      </c>
      <c r="V62" s="197">
        <v>1.93</v>
      </c>
      <c r="W62" s="197">
        <v>4.5999999999999996</v>
      </c>
      <c r="X62" s="197">
        <v>14.5</v>
      </c>
      <c r="Y62" s="197">
        <v>0</v>
      </c>
      <c r="Z62">
        <v>0</v>
      </c>
      <c r="AA62" s="197">
        <v>12.58</v>
      </c>
      <c r="AB62" s="197">
        <v>0</v>
      </c>
      <c r="AC62" s="197">
        <v>0</v>
      </c>
      <c r="AD62" s="197">
        <v>0</v>
      </c>
      <c r="AE62" s="197">
        <v>75.349999999999994</v>
      </c>
      <c r="AF62" s="197">
        <v>0</v>
      </c>
      <c r="AG62" s="197">
        <v>0</v>
      </c>
      <c r="AH62" s="197">
        <v>0</v>
      </c>
      <c r="AI62" s="197">
        <v>78.3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58.21</v>
      </c>
      <c r="AQ62" s="197">
        <v>14.55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269.41000000000003</v>
      </c>
      <c r="L63" s="197">
        <v>2.91</v>
      </c>
      <c r="M63" s="197">
        <v>61.87</v>
      </c>
      <c r="N63" s="197">
        <v>50.33</v>
      </c>
      <c r="O63" s="197">
        <v>71.099999999999994</v>
      </c>
      <c r="P63" s="197">
        <v>26.71</v>
      </c>
      <c r="Q63" s="197">
        <v>2.91</v>
      </c>
      <c r="R63" s="197">
        <v>2.91</v>
      </c>
      <c r="S63" s="197">
        <v>3.93</v>
      </c>
      <c r="T63" s="197">
        <v>0</v>
      </c>
      <c r="U63" s="197">
        <v>60.26</v>
      </c>
      <c r="V63" s="197">
        <v>1.93</v>
      </c>
      <c r="W63" s="197">
        <v>4.5999999999999996</v>
      </c>
      <c r="X63" s="197">
        <v>14.5</v>
      </c>
      <c r="Y63" s="197">
        <v>0</v>
      </c>
      <c r="Z63">
        <v>0</v>
      </c>
      <c r="AA63" s="197">
        <v>12.58</v>
      </c>
      <c r="AB63" s="197">
        <v>0</v>
      </c>
      <c r="AC63" s="197">
        <v>0</v>
      </c>
      <c r="AD63" s="197">
        <v>0</v>
      </c>
      <c r="AE63" s="197">
        <v>75.349999999999994</v>
      </c>
      <c r="AF63" s="197">
        <v>0</v>
      </c>
      <c r="AG63" s="197">
        <v>0</v>
      </c>
      <c r="AH63" s="197">
        <v>0</v>
      </c>
      <c r="AI63" s="197">
        <v>78.3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58.21</v>
      </c>
      <c r="AQ63" s="197">
        <v>14.55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269.43</v>
      </c>
      <c r="L64" s="197">
        <v>2.91</v>
      </c>
      <c r="M64" s="197">
        <v>61.87</v>
      </c>
      <c r="N64" s="197">
        <v>50.33</v>
      </c>
      <c r="O64" s="197">
        <v>71.099999999999994</v>
      </c>
      <c r="P64" s="197">
        <v>26.71</v>
      </c>
      <c r="Q64" s="197">
        <v>2.91</v>
      </c>
      <c r="R64" s="197">
        <v>2.91</v>
      </c>
      <c r="S64" s="197">
        <v>3.93</v>
      </c>
      <c r="T64" s="197">
        <v>0</v>
      </c>
      <c r="U64" s="197">
        <v>60.26</v>
      </c>
      <c r="V64" s="197">
        <v>1.93</v>
      </c>
      <c r="W64" s="197">
        <v>4.5999999999999996</v>
      </c>
      <c r="X64" s="197">
        <v>14.5</v>
      </c>
      <c r="Y64" s="197">
        <v>0</v>
      </c>
      <c r="Z64">
        <v>0</v>
      </c>
      <c r="AA64" s="197">
        <v>11.61</v>
      </c>
      <c r="AB64" s="197">
        <v>0</v>
      </c>
      <c r="AC64" s="197">
        <v>0</v>
      </c>
      <c r="AD64" s="197">
        <v>0</v>
      </c>
      <c r="AE64" s="197">
        <v>75.349999999999994</v>
      </c>
      <c r="AF64" s="197">
        <v>0</v>
      </c>
      <c r="AG64" s="197">
        <v>0</v>
      </c>
      <c r="AH64" s="197">
        <v>0</v>
      </c>
      <c r="AI64" s="197">
        <v>78.3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58.21</v>
      </c>
      <c r="AQ64" s="197">
        <v>14.55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240.53</v>
      </c>
      <c r="L65" s="197">
        <v>2.79</v>
      </c>
      <c r="M65" s="197">
        <v>61.87</v>
      </c>
      <c r="N65" s="197">
        <v>50.33</v>
      </c>
      <c r="O65" s="197">
        <v>71.099999999999994</v>
      </c>
      <c r="P65" s="197">
        <v>26.71</v>
      </c>
      <c r="Q65" s="197">
        <v>2.91</v>
      </c>
      <c r="R65" s="197">
        <v>2.91</v>
      </c>
      <c r="S65" s="197">
        <v>3</v>
      </c>
      <c r="T65" s="197">
        <v>0</v>
      </c>
      <c r="U65" s="197">
        <v>60.26</v>
      </c>
      <c r="V65" s="197">
        <v>1.93</v>
      </c>
      <c r="W65" s="197">
        <v>4.5999999999999996</v>
      </c>
      <c r="X65" s="197">
        <v>14.5</v>
      </c>
      <c r="Y65" s="197">
        <v>0</v>
      </c>
      <c r="Z65">
        <v>0</v>
      </c>
      <c r="AA65" s="197">
        <v>11.61</v>
      </c>
      <c r="AB65" s="197">
        <v>0</v>
      </c>
      <c r="AC65" s="197">
        <v>0</v>
      </c>
      <c r="AD65" s="197">
        <v>0</v>
      </c>
      <c r="AE65" s="197">
        <v>75.349999999999994</v>
      </c>
      <c r="AF65" s="197">
        <v>0</v>
      </c>
      <c r="AG65" s="197">
        <v>0</v>
      </c>
      <c r="AH65" s="197">
        <v>0</v>
      </c>
      <c r="AI65" s="197">
        <v>78.3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58.21</v>
      </c>
      <c r="AQ65" s="197">
        <v>14.55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261.95</v>
      </c>
      <c r="L66" s="197">
        <v>2.91</v>
      </c>
      <c r="M66" s="197">
        <v>61.87</v>
      </c>
      <c r="N66" s="197">
        <v>50.33</v>
      </c>
      <c r="O66" s="197">
        <v>71.099999999999994</v>
      </c>
      <c r="P66" s="197">
        <v>26.71</v>
      </c>
      <c r="Q66" s="197">
        <v>2.91</v>
      </c>
      <c r="R66" s="197">
        <v>2.91</v>
      </c>
      <c r="S66" s="197">
        <v>3</v>
      </c>
      <c r="T66" s="197">
        <v>0</v>
      </c>
      <c r="U66" s="197">
        <v>60.26</v>
      </c>
      <c r="V66" s="197">
        <v>1.93</v>
      </c>
      <c r="W66" s="197">
        <v>4.5999999999999996</v>
      </c>
      <c r="X66" s="197">
        <v>14.5</v>
      </c>
      <c r="Y66" s="197">
        <v>0</v>
      </c>
      <c r="Z66">
        <v>0</v>
      </c>
      <c r="AA66" s="197">
        <v>11.61</v>
      </c>
      <c r="AB66" s="197">
        <v>0</v>
      </c>
      <c r="AC66" s="197">
        <v>0</v>
      </c>
      <c r="AD66" s="197">
        <v>0</v>
      </c>
      <c r="AE66" s="197">
        <v>75.349999999999994</v>
      </c>
      <c r="AF66" s="197">
        <v>0</v>
      </c>
      <c r="AG66" s="197">
        <v>0</v>
      </c>
      <c r="AH66" s="197">
        <v>0</v>
      </c>
      <c r="AI66" s="197">
        <v>78.3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58.21</v>
      </c>
      <c r="AQ66" s="197">
        <v>14.55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261.95</v>
      </c>
      <c r="L67" s="197">
        <v>2.91</v>
      </c>
      <c r="M67" s="197">
        <v>61.87</v>
      </c>
      <c r="N67" s="197">
        <v>50.33</v>
      </c>
      <c r="O67" s="197">
        <v>71.099999999999994</v>
      </c>
      <c r="P67" s="197">
        <v>26.71</v>
      </c>
      <c r="Q67" s="197">
        <v>2.91</v>
      </c>
      <c r="R67" s="197">
        <v>2.91</v>
      </c>
      <c r="S67" s="197">
        <v>3.18</v>
      </c>
      <c r="T67" s="197">
        <v>0</v>
      </c>
      <c r="U67" s="197">
        <v>60.26</v>
      </c>
      <c r="V67" s="197">
        <v>1.93</v>
      </c>
      <c r="W67" s="197">
        <v>4.5999999999999996</v>
      </c>
      <c r="X67" s="197">
        <v>14.5</v>
      </c>
      <c r="Y67" s="197">
        <v>0</v>
      </c>
      <c r="Z67">
        <v>0</v>
      </c>
      <c r="AA67" s="197">
        <v>11.61</v>
      </c>
      <c r="AB67" s="197">
        <v>0</v>
      </c>
      <c r="AC67" s="197">
        <v>0</v>
      </c>
      <c r="AD67" s="197">
        <v>0</v>
      </c>
      <c r="AE67" s="197">
        <v>75.349999999999994</v>
      </c>
      <c r="AF67" s="197">
        <v>0</v>
      </c>
      <c r="AG67" s="197">
        <v>0</v>
      </c>
      <c r="AH67" s="197">
        <v>0</v>
      </c>
      <c r="AI67" s="197">
        <v>81.209999999999994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58.21</v>
      </c>
      <c r="AQ67" s="197">
        <v>14.55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261.95999999999998</v>
      </c>
      <c r="L68" s="197">
        <v>2.91</v>
      </c>
      <c r="M68" s="197">
        <v>61.87</v>
      </c>
      <c r="N68" s="197">
        <v>50.33</v>
      </c>
      <c r="O68" s="197">
        <v>71.099999999999994</v>
      </c>
      <c r="P68" s="197">
        <v>26.71</v>
      </c>
      <c r="Q68" s="197">
        <v>2.91</v>
      </c>
      <c r="R68" s="197">
        <v>2.91</v>
      </c>
      <c r="S68" s="197">
        <v>3</v>
      </c>
      <c r="T68" s="197">
        <v>0</v>
      </c>
      <c r="U68" s="197">
        <v>60.26</v>
      </c>
      <c r="V68" s="197">
        <v>1.93</v>
      </c>
      <c r="W68" s="197">
        <v>4.5999999999999996</v>
      </c>
      <c r="X68" s="197">
        <v>14.5</v>
      </c>
      <c r="Y68" s="197">
        <v>0</v>
      </c>
      <c r="Z68">
        <v>0</v>
      </c>
      <c r="AA68" s="197">
        <v>11.61</v>
      </c>
      <c r="AB68" s="197">
        <v>0</v>
      </c>
      <c r="AC68" s="197">
        <v>0</v>
      </c>
      <c r="AD68" s="197">
        <v>0</v>
      </c>
      <c r="AE68" s="197">
        <v>75.349999999999994</v>
      </c>
      <c r="AF68" s="197">
        <v>0</v>
      </c>
      <c r="AG68" s="197">
        <v>0</v>
      </c>
      <c r="AH68" s="197">
        <v>0</v>
      </c>
      <c r="AI68" s="197">
        <v>81.209999999999994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58.21</v>
      </c>
      <c r="AQ68" s="197">
        <v>14.55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261.95999999999998</v>
      </c>
      <c r="L69" s="197">
        <v>2.91</v>
      </c>
      <c r="M69" s="197">
        <v>61.87</v>
      </c>
      <c r="N69" s="197">
        <v>50.33</v>
      </c>
      <c r="O69" s="197">
        <v>71.099999999999994</v>
      </c>
      <c r="P69" s="197">
        <v>26.71</v>
      </c>
      <c r="Q69" s="197">
        <v>2.91</v>
      </c>
      <c r="R69" s="197">
        <v>2.91</v>
      </c>
      <c r="S69" s="197">
        <v>3</v>
      </c>
      <c r="T69" s="197">
        <v>0</v>
      </c>
      <c r="U69" s="197">
        <v>60.26</v>
      </c>
      <c r="V69" s="197">
        <v>1.93</v>
      </c>
      <c r="W69" s="197">
        <v>4.5999999999999996</v>
      </c>
      <c r="X69" s="197">
        <v>14.5</v>
      </c>
      <c r="Y69" s="197">
        <v>0</v>
      </c>
      <c r="Z69">
        <v>0</v>
      </c>
      <c r="AA69" s="197">
        <v>11.61</v>
      </c>
      <c r="AB69" s="197">
        <v>0</v>
      </c>
      <c r="AC69" s="197">
        <v>0</v>
      </c>
      <c r="AD69" s="197">
        <v>0</v>
      </c>
      <c r="AE69" s="197">
        <v>75.349999999999994</v>
      </c>
      <c r="AF69" s="197">
        <v>0</v>
      </c>
      <c r="AG69" s="197">
        <v>0</v>
      </c>
      <c r="AH69" s="197">
        <v>0</v>
      </c>
      <c r="AI69" s="197">
        <v>81.209999999999994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58.21</v>
      </c>
      <c r="AQ69" s="197">
        <v>14.55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261.95999999999998</v>
      </c>
      <c r="L70" s="197">
        <v>2.91</v>
      </c>
      <c r="M70" s="197">
        <v>61.87</v>
      </c>
      <c r="N70" s="197">
        <v>50.33</v>
      </c>
      <c r="O70" s="197">
        <v>71.099999999999994</v>
      </c>
      <c r="P70" s="197">
        <v>26.71</v>
      </c>
      <c r="Q70" s="197">
        <v>2.91</v>
      </c>
      <c r="R70" s="197">
        <v>2.91</v>
      </c>
      <c r="S70" s="197">
        <v>3</v>
      </c>
      <c r="T70" s="197">
        <v>0</v>
      </c>
      <c r="U70" s="197">
        <v>60.26</v>
      </c>
      <c r="V70" s="197">
        <v>1.93</v>
      </c>
      <c r="W70" s="197">
        <v>4.5999999999999996</v>
      </c>
      <c r="X70" s="197">
        <v>14.5</v>
      </c>
      <c r="Y70" s="197">
        <v>0</v>
      </c>
      <c r="Z70">
        <v>0</v>
      </c>
      <c r="AA70" s="197">
        <v>11.61</v>
      </c>
      <c r="AB70" s="197">
        <v>0</v>
      </c>
      <c r="AC70" s="197">
        <v>0</v>
      </c>
      <c r="AD70" s="197">
        <v>0</v>
      </c>
      <c r="AE70" s="197">
        <v>75.349999999999994</v>
      </c>
      <c r="AF70" s="197">
        <v>0</v>
      </c>
      <c r="AG70" s="197">
        <v>0</v>
      </c>
      <c r="AH70" s="197">
        <v>0</v>
      </c>
      <c r="AI70" s="197">
        <v>81.209999999999994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58.21</v>
      </c>
      <c r="AQ70" s="197">
        <v>14.55</v>
      </c>
      <c r="AR70" s="197">
        <v>47.01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261.95999999999998</v>
      </c>
      <c r="L71" s="197">
        <v>2.91</v>
      </c>
      <c r="M71" s="197">
        <v>61.87</v>
      </c>
      <c r="N71" s="197">
        <v>50.33</v>
      </c>
      <c r="O71" s="197">
        <v>71.099999999999994</v>
      </c>
      <c r="P71" s="197">
        <v>26.71</v>
      </c>
      <c r="Q71" s="197">
        <v>2.91</v>
      </c>
      <c r="R71" s="197">
        <v>2.91</v>
      </c>
      <c r="S71" s="197">
        <v>3</v>
      </c>
      <c r="T71" s="197">
        <v>0</v>
      </c>
      <c r="U71" s="197">
        <v>60.26</v>
      </c>
      <c r="V71" s="197">
        <v>1.93</v>
      </c>
      <c r="W71" s="197">
        <v>4.5999999999999996</v>
      </c>
      <c r="X71" s="197">
        <v>14.5</v>
      </c>
      <c r="Y71" s="197">
        <v>0</v>
      </c>
      <c r="Z71">
        <v>0</v>
      </c>
      <c r="AA71" s="197">
        <v>11.61</v>
      </c>
      <c r="AB71" s="197">
        <v>0</v>
      </c>
      <c r="AC71" s="197">
        <v>0</v>
      </c>
      <c r="AD71" s="197">
        <v>0</v>
      </c>
      <c r="AE71" s="197">
        <v>75.349999999999994</v>
      </c>
      <c r="AF71" s="197">
        <v>0</v>
      </c>
      <c r="AG71" s="197">
        <v>0</v>
      </c>
      <c r="AH71" s="197">
        <v>0</v>
      </c>
      <c r="AI71" s="197">
        <v>81.209999999999994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58.21</v>
      </c>
      <c r="AQ71" s="197">
        <v>14.55</v>
      </c>
      <c r="AR71" s="197">
        <v>35.15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261.95999999999998</v>
      </c>
      <c r="L72" s="197">
        <v>2.91</v>
      </c>
      <c r="M72" s="197">
        <v>61.87</v>
      </c>
      <c r="N72" s="197">
        <v>50.33</v>
      </c>
      <c r="O72" s="197">
        <v>71.099999999999994</v>
      </c>
      <c r="P72" s="197">
        <v>26.71</v>
      </c>
      <c r="Q72" s="197">
        <v>2.91</v>
      </c>
      <c r="R72" s="197">
        <v>2.91</v>
      </c>
      <c r="S72" s="197">
        <v>3</v>
      </c>
      <c r="T72" s="197">
        <v>0</v>
      </c>
      <c r="U72" s="197">
        <v>60.26</v>
      </c>
      <c r="V72" s="197">
        <v>1.93</v>
      </c>
      <c r="W72" s="197">
        <v>4.5999999999999996</v>
      </c>
      <c r="X72" s="197">
        <v>14.5</v>
      </c>
      <c r="Y72" s="197">
        <v>0</v>
      </c>
      <c r="Z72">
        <v>0</v>
      </c>
      <c r="AA72" s="197">
        <v>11.61</v>
      </c>
      <c r="AB72" s="197">
        <v>0</v>
      </c>
      <c r="AC72" s="197">
        <v>0</v>
      </c>
      <c r="AD72" s="197">
        <v>0</v>
      </c>
      <c r="AE72" s="197">
        <v>75.349999999999994</v>
      </c>
      <c r="AF72" s="197">
        <v>0</v>
      </c>
      <c r="AG72" s="197">
        <v>0</v>
      </c>
      <c r="AH72" s="197">
        <v>0</v>
      </c>
      <c r="AI72" s="197">
        <v>81.209999999999994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58.21</v>
      </c>
      <c r="AQ72" s="197">
        <v>14.55</v>
      </c>
      <c r="AR72" s="197">
        <v>16.82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261.95999999999998</v>
      </c>
      <c r="L73" s="197">
        <v>2.91</v>
      </c>
      <c r="M73" s="197">
        <v>61.87</v>
      </c>
      <c r="N73" s="197">
        <v>50.33</v>
      </c>
      <c r="O73" s="197">
        <v>71.099999999999994</v>
      </c>
      <c r="P73" s="197">
        <v>26.71</v>
      </c>
      <c r="Q73" s="197">
        <v>2.91</v>
      </c>
      <c r="R73" s="197">
        <v>2.91</v>
      </c>
      <c r="S73" s="197">
        <v>3</v>
      </c>
      <c r="T73" s="197">
        <v>0</v>
      </c>
      <c r="U73" s="197">
        <v>60.26</v>
      </c>
      <c r="V73" s="197">
        <v>1.93</v>
      </c>
      <c r="W73" s="197">
        <v>4.55</v>
      </c>
      <c r="X73" s="197">
        <v>14.5</v>
      </c>
      <c r="Y73" s="197">
        <v>0</v>
      </c>
      <c r="Z73">
        <v>0</v>
      </c>
      <c r="AA73" s="197">
        <v>11.61</v>
      </c>
      <c r="AB73" s="197">
        <v>0</v>
      </c>
      <c r="AC73" s="197">
        <v>0</v>
      </c>
      <c r="AD73" s="197">
        <v>0</v>
      </c>
      <c r="AE73" s="197">
        <v>75.349999999999994</v>
      </c>
      <c r="AF73" s="197">
        <v>0</v>
      </c>
      <c r="AG73" s="197">
        <v>0</v>
      </c>
      <c r="AH73" s="197">
        <v>0</v>
      </c>
      <c r="AI73" s="197">
        <v>81.209999999999994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58.21</v>
      </c>
      <c r="AQ73" s="197">
        <v>14.55</v>
      </c>
      <c r="AR73" s="197">
        <v>4.3600000000000003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261.95999999999998</v>
      </c>
      <c r="L74" s="197">
        <v>2.91</v>
      </c>
      <c r="M74" s="197">
        <v>61.87</v>
      </c>
      <c r="N74" s="197">
        <v>50.33</v>
      </c>
      <c r="O74" s="197">
        <v>71.099999999999994</v>
      </c>
      <c r="P74" s="197">
        <v>26.71</v>
      </c>
      <c r="Q74" s="197">
        <v>2.91</v>
      </c>
      <c r="R74" s="197">
        <v>2.91</v>
      </c>
      <c r="S74" s="197">
        <v>3</v>
      </c>
      <c r="T74" s="197">
        <v>0</v>
      </c>
      <c r="U74" s="197">
        <v>60.26</v>
      </c>
      <c r="V74" s="197">
        <v>1.93</v>
      </c>
      <c r="W74" s="197">
        <v>4.55</v>
      </c>
      <c r="X74" s="197">
        <v>14.5</v>
      </c>
      <c r="Y74" s="197">
        <v>0</v>
      </c>
      <c r="Z74">
        <v>0</v>
      </c>
      <c r="AA74" s="197">
        <v>11.61</v>
      </c>
      <c r="AB74" s="197">
        <v>0</v>
      </c>
      <c r="AC74" s="197">
        <v>0</v>
      </c>
      <c r="AD74" s="197">
        <v>0</v>
      </c>
      <c r="AE74" s="197">
        <v>75.349999999999994</v>
      </c>
      <c r="AF74" s="197">
        <v>0</v>
      </c>
      <c r="AG74" s="197">
        <v>0</v>
      </c>
      <c r="AH74" s="197">
        <v>0</v>
      </c>
      <c r="AI74" s="197">
        <v>81.209999999999994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58.21</v>
      </c>
      <c r="AQ74" s="197">
        <v>14.55</v>
      </c>
      <c r="AR74" s="197">
        <v>0.65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261.95999999999998</v>
      </c>
      <c r="L75" s="197">
        <v>2.91</v>
      </c>
      <c r="M75" s="197">
        <v>61.87</v>
      </c>
      <c r="N75" s="197">
        <v>50.33</v>
      </c>
      <c r="O75" s="197">
        <v>71.099999999999994</v>
      </c>
      <c r="P75" s="197">
        <v>26.71</v>
      </c>
      <c r="Q75" s="197">
        <v>2.91</v>
      </c>
      <c r="R75" s="197">
        <v>2.91</v>
      </c>
      <c r="S75" s="197">
        <v>2.91</v>
      </c>
      <c r="T75" s="197">
        <v>0</v>
      </c>
      <c r="U75" s="197">
        <v>60.26</v>
      </c>
      <c r="V75" s="197">
        <v>1.93</v>
      </c>
      <c r="W75" s="197">
        <v>4.55</v>
      </c>
      <c r="X75" s="197">
        <v>14.5</v>
      </c>
      <c r="Y75" s="197">
        <v>0</v>
      </c>
      <c r="Z75">
        <v>0</v>
      </c>
      <c r="AA75" s="197">
        <v>12.58</v>
      </c>
      <c r="AB75" s="197">
        <v>0</v>
      </c>
      <c r="AC75" s="197">
        <v>0</v>
      </c>
      <c r="AD75" s="197">
        <v>0</v>
      </c>
      <c r="AE75" s="197">
        <v>75.349999999999994</v>
      </c>
      <c r="AF75" s="197">
        <v>0</v>
      </c>
      <c r="AG75" s="197">
        <v>0</v>
      </c>
      <c r="AH75" s="197">
        <v>0</v>
      </c>
      <c r="AI75" s="197">
        <v>75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113.18</v>
      </c>
      <c r="AQ75" s="197">
        <v>14.55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261.95999999999998</v>
      </c>
      <c r="L76" s="197">
        <v>2.91</v>
      </c>
      <c r="M76" s="197">
        <v>61.87</v>
      </c>
      <c r="N76" s="197">
        <v>50.33</v>
      </c>
      <c r="O76" s="197">
        <v>71.099999999999994</v>
      </c>
      <c r="P76" s="197">
        <v>26.71</v>
      </c>
      <c r="Q76" s="197">
        <v>2.91</v>
      </c>
      <c r="R76" s="197">
        <v>2.91</v>
      </c>
      <c r="S76" s="197">
        <v>2.91</v>
      </c>
      <c r="T76" s="197">
        <v>0</v>
      </c>
      <c r="U76" s="197">
        <v>60.26</v>
      </c>
      <c r="V76" s="197">
        <v>1.93</v>
      </c>
      <c r="W76" s="197">
        <v>4.55</v>
      </c>
      <c r="X76" s="197">
        <v>14.5</v>
      </c>
      <c r="Y76" s="197">
        <v>0</v>
      </c>
      <c r="Z76">
        <v>0</v>
      </c>
      <c r="AA76" s="197">
        <v>12.58</v>
      </c>
      <c r="AB76" s="197">
        <v>0</v>
      </c>
      <c r="AC76" s="197">
        <v>0</v>
      </c>
      <c r="AD76" s="197">
        <v>0</v>
      </c>
      <c r="AE76" s="197">
        <v>75.349999999999994</v>
      </c>
      <c r="AF76" s="197">
        <v>0</v>
      </c>
      <c r="AG76" s="197">
        <v>0</v>
      </c>
      <c r="AH76" s="197">
        <v>0</v>
      </c>
      <c r="AI76" s="197">
        <v>75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118.59</v>
      </c>
      <c r="AQ76" s="197">
        <v>14.55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261.95999999999998</v>
      </c>
      <c r="L77" s="197">
        <v>2.91</v>
      </c>
      <c r="M77" s="197">
        <v>61.87</v>
      </c>
      <c r="N77" s="197">
        <v>50.33</v>
      </c>
      <c r="O77" s="197">
        <v>71.099999999999994</v>
      </c>
      <c r="P77" s="197">
        <v>26.71</v>
      </c>
      <c r="Q77" s="197">
        <v>2.91</v>
      </c>
      <c r="R77" s="197">
        <v>13.75</v>
      </c>
      <c r="S77" s="197">
        <v>2.91</v>
      </c>
      <c r="T77" s="197">
        <v>0</v>
      </c>
      <c r="U77" s="197">
        <v>60.26</v>
      </c>
      <c r="V77" s="197">
        <v>7.2</v>
      </c>
      <c r="W77" s="197">
        <v>18.3</v>
      </c>
      <c r="X77" s="197">
        <v>41.75</v>
      </c>
      <c r="Y77" s="197">
        <v>0</v>
      </c>
      <c r="Z77">
        <v>0</v>
      </c>
      <c r="AA77" s="197">
        <v>12.58</v>
      </c>
      <c r="AB77" s="197">
        <v>0</v>
      </c>
      <c r="AC77" s="197">
        <v>0</v>
      </c>
      <c r="AD77" s="197">
        <v>0</v>
      </c>
      <c r="AE77" s="197">
        <v>75.349999999999994</v>
      </c>
      <c r="AF77" s="197">
        <v>0</v>
      </c>
      <c r="AG77" s="197">
        <v>0</v>
      </c>
      <c r="AH77" s="197">
        <v>0</v>
      </c>
      <c r="AI77" s="197">
        <v>75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118.59</v>
      </c>
      <c r="AQ77" s="197">
        <v>32.67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310.47000000000003</v>
      </c>
      <c r="L78" s="197">
        <v>2.91</v>
      </c>
      <c r="M78" s="197">
        <v>61.87</v>
      </c>
      <c r="N78" s="197">
        <v>50.33</v>
      </c>
      <c r="O78" s="197">
        <v>71.099999999999994</v>
      </c>
      <c r="P78" s="197">
        <v>26.71</v>
      </c>
      <c r="Q78" s="197">
        <v>2.91</v>
      </c>
      <c r="R78" s="197">
        <v>17.16</v>
      </c>
      <c r="S78" s="197">
        <v>2.91</v>
      </c>
      <c r="T78" s="197">
        <v>0</v>
      </c>
      <c r="U78" s="197">
        <v>60.26</v>
      </c>
      <c r="V78" s="197">
        <v>7.2</v>
      </c>
      <c r="W78" s="197">
        <v>18.3</v>
      </c>
      <c r="X78" s="197">
        <v>41.75</v>
      </c>
      <c r="Y78" s="197">
        <v>0</v>
      </c>
      <c r="Z78">
        <v>0</v>
      </c>
      <c r="AA78" s="197">
        <v>12.58</v>
      </c>
      <c r="AB78" s="197">
        <v>0</v>
      </c>
      <c r="AC78" s="197">
        <v>0</v>
      </c>
      <c r="AD78" s="197">
        <v>0</v>
      </c>
      <c r="AE78" s="197">
        <v>75.349999999999994</v>
      </c>
      <c r="AF78" s="197">
        <v>0</v>
      </c>
      <c r="AG78" s="197">
        <v>0</v>
      </c>
      <c r="AH78" s="197">
        <v>0</v>
      </c>
      <c r="AI78" s="197">
        <v>75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118.59</v>
      </c>
      <c r="AQ78" s="197">
        <v>32.67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368.68</v>
      </c>
      <c r="L79" s="197">
        <v>2.91</v>
      </c>
      <c r="M79" s="197">
        <v>61.87</v>
      </c>
      <c r="N79" s="197">
        <v>50.33</v>
      </c>
      <c r="O79" s="197">
        <v>71.099999999999994</v>
      </c>
      <c r="P79" s="197">
        <v>26.71</v>
      </c>
      <c r="Q79" s="197">
        <v>2.91</v>
      </c>
      <c r="R79" s="197">
        <v>18.07</v>
      </c>
      <c r="S79" s="197">
        <v>2.82</v>
      </c>
      <c r="T79" s="197">
        <v>0</v>
      </c>
      <c r="U79" s="197">
        <v>60.26</v>
      </c>
      <c r="V79" s="197">
        <v>7.2</v>
      </c>
      <c r="W79" s="197">
        <v>18.3</v>
      </c>
      <c r="X79" s="197">
        <v>41.75</v>
      </c>
      <c r="Y79" s="197">
        <v>0</v>
      </c>
      <c r="Z79">
        <v>0</v>
      </c>
      <c r="AA79" s="197">
        <v>12.58</v>
      </c>
      <c r="AB79" s="197">
        <v>0</v>
      </c>
      <c r="AC79" s="197">
        <v>0</v>
      </c>
      <c r="AD79" s="197">
        <v>0</v>
      </c>
      <c r="AE79" s="197">
        <v>75.349999999999994</v>
      </c>
      <c r="AF79" s="197">
        <v>0</v>
      </c>
      <c r="AG79" s="197">
        <v>0</v>
      </c>
      <c r="AH79" s="197">
        <v>0</v>
      </c>
      <c r="AI79" s="197">
        <v>75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118.59</v>
      </c>
      <c r="AQ79" s="197">
        <v>32.67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436.59</v>
      </c>
      <c r="L80" s="197">
        <v>2.91</v>
      </c>
      <c r="M80" s="197">
        <v>61.87</v>
      </c>
      <c r="N80" s="197">
        <v>50.33</v>
      </c>
      <c r="O80" s="197">
        <v>71.099999999999994</v>
      </c>
      <c r="P80" s="197">
        <v>26.71</v>
      </c>
      <c r="Q80" s="197">
        <v>2.91</v>
      </c>
      <c r="R80" s="197">
        <v>18.07</v>
      </c>
      <c r="S80" s="197">
        <v>2.82</v>
      </c>
      <c r="T80" s="197">
        <v>0</v>
      </c>
      <c r="U80" s="197">
        <v>60.26</v>
      </c>
      <c r="V80" s="197">
        <v>7.2</v>
      </c>
      <c r="W80" s="197">
        <v>18.3</v>
      </c>
      <c r="X80" s="197">
        <v>41.75</v>
      </c>
      <c r="Y80" s="197">
        <v>0</v>
      </c>
      <c r="Z80">
        <v>0</v>
      </c>
      <c r="AA80" s="197">
        <v>12.58</v>
      </c>
      <c r="AB80" s="197">
        <v>0</v>
      </c>
      <c r="AC80" s="197">
        <v>0</v>
      </c>
      <c r="AD80" s="197">
        <v>0</v>
      </c>
      <c r="AE80" s="197">
        <v>75.349999999999994</v>
      </c>
      <c r="AF80" s="197">
        <v>0</v>
      </c>
      <c r="AG80" s="197">
        <v>0</v>
      </c>
      <c r="AH80" s="197">
        <v>0</v>
      </c>
      <c r="AI80" s="197">
        <v>75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118.59</v>
      </c>
      <c r="AQ80" s="197">
        <v>32.67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497.07</v>
      </c>
      <c r="L81" s="197">
        <v>9.14</v>
      </c>
      <c r="M81" s="197">
        <v>61.87</v>
      </c>
      <c r="N81" s="197">
        <v>50.33</v>
      </c>
      <c r="O81" s="197">
        <v>71.099999999999994</v>
      </c>
      <c r="P81" s="197">
        <v>26.71</v>
      </c>
      <c r="Q81" s="197">
        <v>8.25</v>
      </c>
      <c r="R81" s="197">
        <v>18.07</v>
      </c>
      <c r="S81" s="197">
        <v>11.24</v>
      </c>
      <c r="T81" s="197">
        <v>0</v>
      </c>
      <c r="U81" s="197">
        <v>60.26</v>
      </c>
      <c r="V81" s="197">
        <v>7.2</v>
      </c>
      <c r="W81" s="197">
        <v>18.3</v>
      </c>
      <c r="X81" s="197">
        <v>41.75</v>
      </c>
      <c r="Y81" s="197">
        <v>0</v>
      </c>
      <c r="Z81">
        <v>0</v>
      </c>
      <c r="AA81" s="197">
        <v>12.58</v>
      </c>
      <c r="AB81" s="197">
        <v>0</v>
      </c>
      <c r="AC81" s="197">
        <v>0</v>
      </c>
      <c r="AD81" s="197">
        <v>0</v>
      </c>
      <c r="AE81" s="197">
        <v>75.349999999999994</v>
      </c>
      <c r="AF81" s="197">
        <v>0</v>
      </c>
      <c r="AG81" s="197">
        <v>0</v>
      </c>
      <c r="AH81" s="197">
        <v>0</v>
      </c>
      <c r="AI81" s="197">
        <v>75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118.59</v>
      </c>
      <c r="AQ81" s="197">
        <v>32.67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497.07</v>
      </c>
      <c r="L82" s="197">
        <v>9.14</v>
      </c>
      <c r="M82" s="197">
        <v>61.87</v>
      </c>
      <c r="N82" s="197">
        <v>50.33</v>
      </c>
      <c r="O82" s="197">
        <v>71.099999999999994</v>
      </c>
      <c r="P82" s="197">
        <v>26.71</v>
      </c>
      <c r="Q82" s="197">
        <v>8.52</v>
      </c>
      <c r="R82" s="197">
        <v>18.07</v>
      </c>
      <c r="S82" s="197">
        <v>11.24</v>
      </c>
      <c r="T82" s="197">
        <v>0</v>
      </c>
      <c r="U82" s="197">
        <v>60.26</v>
      </c>
      <c r="V82" s="197">
        <v>7.2</v>
      </c>
      <c r="W82" s="197">
        <v>18.3</v>
      </c>
      <c r="X82" s="197">
        <v>41.75</v>
      </c>
      <c r="Y82" s="197">
        <v>0</v>
      </c>
      <c r="Z82">
        <v>0</v>
      </c>
      <c r="AA82" s="197">
        <v>12.58</v>
      </c>
      <c r="AB82" s="197">
        <v>0</v>
      </c>
      <c r="AC82" s="197">
        <v>0</v>
      </c>
      <c r="AD82" s="197">
        <v>0</v>
      </c>
      <c r="AE82" s="197">
        <v>75.349999999999994</v>
      </c>
      <c r="AF82" s="197">
        <v>0</v>
      </c>
      <c r="AG82" s="197">
        <v>0</v>
      </c>
      <c r="AH82" s="197">
        <v>0</v>
      </c>
      <c r="AI82" s="197">
        <v>82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118.59</v>
      </c>
      <c r="AQ82" s="197">
        <v>32.67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497.07</v>
      </c>
      <c r="L83" s="197">
        <v>9.14</v>
      </c>
      <c r="M83" s="197">
        <v>61.87</v>
      </c>
      <c r="N83" s="197">
        <v>50.33</v>
      </c>
      <c r="O83" s="197">
        <v>71.099999999999994</v>
      </c>
      <c r="P83" s="197">
        <v>26.71</v>
      </c>
      <c r="Q83" s="197">
        <v>8.52</v>
      </c>
      <c r="R83" s="197">
        <v>18.07</v>
      </c>
      <c r="S83" s="197">
        <v>11.24</v>
      </c>
      <c r="T83" s="197">
        <v>0</v>
      </c>
      <c r="U83" s="197">
        <v>60.26</v>
      </c>
      <c r="V83" s="197">
        <v>7.2</v>
      </c>
      <c r="W83" s="197">
        <v>18.3</v>
      </c>
      <c r="X83" s="197">
        <v>41.75</v>
      </c>
      <c r="Y83" s="197">
        <v>0</v>
      </c>
      <c r="Z83">
        <v>0</v>
      </c>
      <c r="AA83" s="197">
        <v>12.58</v>
      </c>
      <c r="AB83" s="197">
        <v>0</v>
      </c>
      <c r="AC83" s="197">
        <v>0</v>
      </c>
      <c r="AD83" s="197">
        <v>0</v>
      </c>
      <c r="AE83" s="197">
        <v>75.349999999999994</v>
      </c>
      <c r="AF83" s="197">
        <v>0</v>
      </c>
      <c r="AG83" s="197">
        <v>0</v>
      </c>
      <c r="AH83" s="197">
        <v>0</v>
      </c>
      <c r="AI83" s="197">
        <v>99.61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118.59</v>
      </c>
      <c r="AQ83" s="197">
        <v>32.67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497.07</v>
      </c>
      <c r="L84" s="197">
        <v>9.14</v>
      </c>
      <c r="M84" s="197">
        <v>61.87</v>
      </c>
      <c r="N84" s="197">
        <v>50.33</v>
      </c>
      <c r="O84" s="197">
        <v>71.099999999999994</v>
      </c>
      <c r="P84" s="197">
        <v>26.71</v>
      </c>
      <c r="Q84" s="197">
        <v>8.52</v>
      </c>
      <c r="R84" s="197">
        <v>18.07</v>
      </c>
      <c r="S84" s="197">
        <v>11.24</v>
      </c>
      <c r="T84" s="197">
        <v>0</v>
      </c>
      <c r="U84" s="197">
        <v>60.26</v>
      </c>
      <c r="V84" s="197">
        <v>7.2</v>
      </c>
      <c r="W84" s="197">
        <v>18.3</v>
      </c>
      <c r="X84" s="197">
        <v>41.75</v>
      </c>
      <c r="Y84" s="197">
        <v>0</v>
      </c>
      <c r="Z84">
        <v>0</v>
      </c>
      <c r="AA84" s="197">
        <v>12.58</v>
      </c>
      <c r="AB84" s="197">
        <v>0</v>
      </c>
      <c r="AC84" s="197">
        <v>0</v>
      </c>
      <c r="AD84" s="197">
        <v>0</v>
      </c>
      <c r="AE84" s="197">
        <v>75.349999999999994</v>
      </c>
      <c r="AF84" s="197">
        <v>0</v>
      </c>
      <c r="AG84" s="197">
        <v>0</v>
      </c>
      <c r="AH84" s="197">
        <v>0</v>
      </c>
      <c r="AI84" s="197">
        <v>99.61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118.59</v>
      </c>
      <c r="AQ84" s="197">
        <v>32.67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497.07</v>
      </c>
      <c r="L85" s="197">
        <v>9.14</v>
      </c>
      <c r="M85" s="197">
        <v>61.87</v>
      </c>
      <c r="N85" s="197">
        <v>50.33</v>
      </c>
      <c r="O85" s="197">
        <v>71.099999999999994</v>
      </c>
      <c r="P85" s="197">
        <v>26.71</v>
      </c>
      <c r="Q85" s="197">
        <v>8.52</v>
      </c>
      <c r="R85" s="197">
        <v>18.07</v>
      </c>
      <c r="S85" s="197">
        <v>11.24</v>
      </c>
      <c r="T85" s="197">
        <v>0</v>
      </c>
      <c r="U85" s="197">
        <v>60.26</v>
      </c>
      <c r="V85" s="197">
        <v>7.2</v>
      </c>
      <c r="W85" s="197">
        <v>18.3</v>
      </c>
      <c r="X85" s="197">
        <v>41.75</v>
      </c>
      <c r="Y85" s="197">
        <v>0</v>
      </c>
      <c r="Z85">
        <v>0</v>
      </c>
      <c r="AA85" s="197">
        <v>12.58</v>
      </c>
      <c r="AB85" s="197">
        <v>0</v>
      </c>
      <c r="AC85" s="197">
        <v>0</v>
      </c>
      <c r="AD85" s="197">
        <v>0</v>
      </c>
      <c r="AE85" s="197">
        <v>75.349999999999994</v>
      </c>
      <c r="AF85" s="197">
        <v>0</v>
      </c>
      <c r="AG85" s="197">
        <v>0</v>
      </c>
      <c r="AH85" s="197">
        <v>0</v>
      </c>
      <c r="AI85" s="197">
        <v>99.61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118.59</v>
      </c>
      <c r="AQ85" s="197">
        <v>32.67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497.07</v>
      </c>
      <c r="L86" s="197">
        <v>9.14</v>
      </c>
      <c r="M86" s="197">
        <v>61.87</v>
      </c>
      <c r="N86" s="197">
        <v>50.33</v>
      </c>
      <c r="O86" s="197">
        <v>71.099999999999994</v>
      </c>
      <c r="P86" s="197">
        <v>26.71</v>
      </c>
      <c r="Q86" s="197">
        <v>8.52</v>
      </c>
      <c r="R86" s="197">
        <v>18.07</v>
      </c>
      <c r="S86" s="197">
        <v>11.24</v>
      </c>
      <c r="T86" s="197">
        <v>0</v>
      </c>
      <c r="U86" s="197">
        <v>60.26</v>
      </c>
      <c r="V86" s="197">
        <v>7.2</v>
      </c>
      <c r="W86" s="197">
        <v>18.3</v>
      </c>
      <c r="X86" s="197">
        <v>41.75</v>
      </c>
      <c r="Y86" s="197">
        <v>0</v>
      </c>
      <c r="Z86">
        <v>0</v>
      </c>
      <c r="AA86" s="197">
        <v>12.58</v>
      </c>
      <c r="AB86" s="197">
        <v>0</v>
      </c>
      <c r="AC86" s="197">
        <v>0</v>
      </c>
      <c r="AD86" s="197">
        <v>0</v>
      </c>
      <c r="AE86" s="197">
        <v>75.349999999999994</v>
      </c>
      <c r="AF86" s="197">
        <v>0</v>
      </c>
      <c r="AG86" s="197">
        <v>0</v>
      </c>
      <c r="AH86" s="197">
        <v>0</v>
      </c>
      <c r="AI86" s="197">
        <v>99.61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118.59</v>
      </c>
      <c r="AQ86" s="197">
        <v>32.67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497.07</v>
      </c>
      <c r="L87" s="197">
        <v>9.14</v>
      </c>
      <c r="M87" s="197">
        <v>61.87</v>
      </c>
      <c r="N87" s="197">
        <v>50.33</v>
      </c>
      <c r="O87" s="197">
        <v>71.099999999999994</v>
      </c>
      <c r="P87" s="197">
        <v>26.71</v>
      </c>
      <c r="Q87" s="197">
        <v>8.52</v>
      </c>
      <c r="R87" s="197">
        <v>18.07</v>
      </c>
      <c r="S87" s="197">
        <v>11.24</v>
      </c>
      <c r="T87" s="197">
        <v>0</v>
      </c>
      <c r="U87" s="197">
        <v>60.26</v>
      </c>
      <c r="V87" s="197">
        <v>7.2</v>
      </c>
      <c r="W87" s="197">
        <v>18.3</v>
      </c>
      <c r="X87" s="197">
        <v>41.75</v>
      </c>
      <c r="Y87" s="197">
        <v>0</v>
      </c>
      <c r="Z87">
        <v>0</v>
      </c>
      <c r="AA87" s="197">
        <v>13.56</v>
      </c>
      <c r="AB87" s="197">
        <v>0</v>
      </c>
      <c r="AC87" s="197">
        <v>0</v>
      </c>
      <c r="AD87" s="197">
        <v>0</v>
      </c>
      <c r="AE87" s="197">
        <v>75.349999999999994</v>
      </c>
      <c r="AF87" s="197">
        <v>0</v>
      </c>
      <c r="AG87" s="197">
        <v>0</v>
      </c>
      <c r="AH87" s="197">
        <v>0</v>
      </c>
      <c r="AI87" s="197">
        <v>99.61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118.59</v>
      </c>
      <c r="AQ87" s="197">
        <v>32.67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497.07</v>
      </c>
      <c r="L88" s="197">
        <v>9.14</v>
      </c>
      <c r="M88" s="197">
        <v>61.87</v>
      </c>
      <c r="N88" s="197">
        <v>50.33</v>
      </c>
      <c r="O88" s="197">
        <v>71.099999999999994</v>
      </c>
      <c r="P88" s="197">
        <v>26.71</v>
      </c>
      <c r="Q88" s="197">
        <v>8.52</v>
      </c>
      <c r="R88" s="197">
        <v>18.07</v>
      </c>
      <c r="S88" s="197">
        <v>11.24</v>
      </c>
      <c r="T88" s="197">
        <v>0</v>
      </c>
      <c r="U88" s="197">
        <v>60.26</v>
      </c>
      <c r="V88" s="197">
        <v>7.2</v>
      </c>
      <c r="W88" s="197">
        <v>18.3</v>
      </c>
      <c r="X88" s="197">
        <v>41.75</v>
      </c>
      <c r="Y88" s="197">
        <v>0</v>
      </c>
      <c r="Z88">
        <v>0</v>
      </c>
      <c r="AA88" s="197">
        <v>13.56</v>
      </c>
      <c r="AB88" s="197">
        <v>0</v>
      </c>
      <c r="AC88" s="197">
        <v>0</v>
      </c>
      <c r="AD88" s="197">
        <v>0</v>
      </c>
      <c r="AE88" s="197">
        <v>75.349999999999994</v>
      </c>
      <c r="AF88" s="197">
        <v>0</v>
      </c>
      <c r="AG88" s="197">
        <v>0</v>
      </c>
      <c r="AH88" s="197">
        <v>0</v>
      </c>
      <c r="AI88" s="197">
        <v>99.61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118.59</v>
      </c>
      <c r="AQ88" s="197">
        <v>32.67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439.63</v>
      </c>
      <c r="L89" s="197">
        <v>2.91</v>
      </c>
      <c r="M89" s="197">
        <v>61.87</v>
      </c>
      <c r="N89" s="197">
        <v>50.33</v>
      </c>
      <c r="O89" s="197">
        <v>71.099999999999994</v>
      </c>
      <c r="P89" s="197">
        <v>26.71</v>
      </c>
      <c r="Q89" s="197">
        <v>5.36</v>
      </c>
      <c r="R89" s="197">
        <v>18.07</v>
      </c>
      <c r="S89" s="197">
        <v>7.84</v>
      </c>
      <c r="T89" s="197">
        <v>0</v>
      </c>
      <c r="U89" s="197">
        <v>60.26</v>
      </c>
      <c r="V89" s="197">
        <v>7.2</v>
      </c>
      <c r="W89" s="197">
        <v>18.3</v>
      </c>
      <c r="X89" s="197">
        <v>41.75</v>
      </c>
      <c r="Y89" s="197">
        <v>0</v>
      </c>
      <c r="Z89">
        <v>0</v>
      </c>
      <c r="AA89" s="197">
        <v>13.56</v>
      </c>
      <c r="AB89" s="197">
        <v>0</v>
      </c>
      <c r="AC89" s="197">
        <v>0</v>
      </c>
      <c r="AD89" s="197">
        <v>0</v>
      </c>
      <c r="AE89" s="197">
        <v>75.349999999999994</v>
      </c>
      <c r="AF89" s="197">
        <v>0</v>
      </c>
      <c r="AG89" s="197">
        <v>0</v>
      </c>
      <c r="AH89" s="197">
        <v>0</v>
      </c>
      <c r="AI89" s="197">
        <v>75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118.59</v>
      </c>
      <c r="AQ89" s="197">
        <v>32.67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382.26</v>
      </c>
      <c r="L90" s="197">
        <v>2.91</v>
      </c>
      <c r="M90" s="197">
        <v>61.87</v>
      </c>
      <c r="N90" s="197">
        <v>50.33</v>
      </c>
      <c r="O90" s="197">
        <v>71.099999999999994</v>
      </c>
      <c r="P90" s="197">
        <v>26.71</v>
      </c>
      <c r="Q90" s="197">
        <v>2.91</v>
      </c>
      <c r="R90" s="197">
        <v>18.07</v>
      </c>
      <c r="S90" s="197">
        <v>3.23</v>
      </c>
      <c r="T90" s="197">
        <v>0</v>
      </c>
      <c r="U90" s="197">
        <v>60.26</v>
      </c>
      <c r="V90" s="197">
        <v>7.2</v>
      </c>
      <c r="W90" s="197">
        <v>18.3</v>
      </c>
      <c r="X90" s="197">
        <v>41.75</v>
      </c>
      <c r="Y90" s="197">
        <v>0</v>
      </c>
      <c r="Z90">
        <v>0</v>
      </c>
      <c r="AA90" s="197">
        <v>13.56</v>
      </c>
      <c r="AB90" s="197">
        <v>0</v>
      </c>
      <c r="AC90" s="197">
        <v>0</v>
      </c>
      <c r="AD90" s="197">
        <v>0</v>
      </c>
      <c r="AE90" s="197">
        <v>75.349999999999994</v>
      </c>
      <c r="AF90" s="197">
        <v>0</v>
      </c>
      <c r="AG90" s="197">
        <v>0</v>
      </c>
      <c r="AH90" s="197">
        <v>0</v>
      </c>
      <c r="AI90" s="197">
        <v>75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118.59</v>
      </c>
      <c r="AQ90" s="197">
        <v>32.67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307.56</v>
      </c>
      <c r="L91" s="197">
        <v>2.91</v>
      </c>
      <c r="M91" s="197">
        <v>61.87</v>
      </c>
      <c r="N91" s="197">
        <v>50.33</v>
      </c>
      <c r="O91" s="197">
        <v>71.099999999999994</v>
      </c>
      <c r="P91" s="197">
        <v>26.71</v>
      </c>
      <c r="Q91" s="197">
        <v>2.91</v>
      </c>
      <c r="R91" s="197">
        <v>18.07</v>
      </c>
      <c r="S91" s="197">
        <v>2.91</v>
      </c>
      <c r="T91" s="197">
        <v>0</v>
      </c>
      <c r="U91" s="197">
        <v>60.26</v>
      </c>
      <c r="V91" s="197">
        <v>7.2</v>
      </c>
      <c r="W91" s="197">
        <v>18.3</v>
      </c>
      <c r="X91" s="197">
        <v>41.75</v>
      </c>
      <c r="Y91" s="197">
        <v>0</v>
      </c>
      <c r="Z91">
        <v>0</v>
      </c>
      <c r="AA91" s="197">
        <v>13.56</v>
      </c>
      <c r="AB91" s="197">
        <v>0</v>
      </c>
      <c r="AC91" s="197">
        <v>0</v>
      </c>
      <c r="AD91" s="197">
        <v>0</v>
      </c>
      <c r="AE91" s="197">
        <v>75.349999999999994</v>
      </c>
      <c r="AF91" s="197">
        <v>0</v>
      </c>
      <c r="AG91" s="197">
        <v>0</v>
      </c>
      <c r="AH91" s="197">
        <v>0</v>
      </c>
      <c r="AI91" s="197">
        <v>75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118.59</v>
      </c>
      <c r="AQ91" s="197">
        <v>32.67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316.68</v>
      </c>
      <c r="L92" s="197">
        <v>2.91</v>
      </c>
      <c r="M92" s="197">
        <v>61.87</v>
      </c>
      <c r="N92" s="197">
        <v>50.33</v>
      </c>
      <c r="O92" s="197">
        <v>71.099999999999994</v>
      </c>
      <c r="P92" s="197">
        <v>26.71</v>
      </c>
      <c r="Q92" s="197">
        <v>2.91</v>
      </c>
      <c r="R92" s="197">
        <v>18.07</v>
      </c>
      <c r="S92" s="197">
        <v>2.91</v>
      </c>
      <c r="T92" s="197">
        <v>0</v>
      </c>
      <c r="U92" s="197">
        <v>60.26</v>
      </c>
      <c r="V92" s="197">
        <v>7.2</v>
      </c>
      <c r="W92" s="197">
        <v>18.3</v>
      </c>
      <c r="X92" s="197">
        <v>41.75</v>
      </c>
      <c r="Y92" s="197">
        <v>0</v>
      </c>
      <c r="Z92">
        <v>0</v>
      </c>
      <c r="AA92" s="197">
        <v>13.56</v>
      </c>
      <c r="AB92" s="197">
        <v>0</v>
      </c>
      <c r="AC92" s="197">
        <v>0</v>
      </c>
      <c r="AD92" s="197">
        <v>0</v>
      </c>
      <c r="AE92" s="197">
        <v>75.349999999999994</v>
      </c>
      <c r="AF92" s="197">
        <v>0</v>
      </c>
      <c r="AG92" s="197">
        <v>0</v>
      </c>
      <c r="AH92" s="197">
        <v>0</v>
      </c>
      <c r="AI92" s="197">
        <v>75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118.59</v>
      </c>
      <c r="AQ92" s="197">
        <v>32.67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362.86</v>
      </c>
      <c r="L93" s="197">
        <v>2.91</v>
      </c>
      <c r="M93" s="197">
        <v>61.87</v>
      </c>
      <c r="N93" s="197">
        <v>50.33</v>
      </c>
      <c r="O93" s="197">
        <v>71.099999999999994</v>
      </c>
      <c r="P93" s="197">
        <v>26.71</v>
      </c>
      <c r="Q93" s="197">
        <v>2.91</v>
      </c>
      <c r="R93" s="197">
        <v>18.07</v>
      </c>
      <c r="S93" s="197">
        <v>2.91</v>
      </c>
      <c r="T93" s="197">
        <v>0</v>
      </c>
      <c r="U93" s="197">
        <v>60.26</v>
      </c>
      <c r="V93" s="197">
        <v>7.2</v>
      </c>
      <c r="W93" s="197">
        <v>18.3</v>
      </c>
      <c r="X93" s="197">
        <v>41.75</v>
      </c>
      <c r="Y93" s="197">
        <v>0</v>
      </c>
      <c r="Z93">
        <v>0</v>
      </c>
      <c r="AA93" s="197">
        <v>14.53</v>
      </c>
      <c r="AB93" s="197">
        <v>0</v>
      </c>
      <c r="AC93" s="197">
        <v>0</v>
      </c>
      <c r="AD93" s="197">
        <v>0</v>
      </c>
      <c r="AE93" s="197">
        <v>75.349999999999994</v>
      </c>
      <c r="AF93" s="197">
        <v>0</v>
      </c>
      <c r="AG93" s="197">
        <v>0</v>
      </c>
      <c r="AH93" s="197">
        <v>0</v>
      </c>
      <c r="AI93" s="197">
        <v>75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118.59</v>
      </c>
      <c r="AQ93" s="197">
        <v>32.67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389.05</v>
      </c>
      <c r="L94" s="197">
        <v>2.91</v>
      </c>
      <c r="M94" s="197">
        <v>61.87</v>
      </c>
      <c r="N94" s="197">
        <v>50.33</v>
      </c>
      <c r="O94" s="197">
        <v>71.099999999999994</v>
      </c>
      <c r="P94" s="197">
        <v>26.71</v>
      </c>
      <c r="Q94" s="197">
        <v>2.91</v>
      </c>
      <c r="R94" s="197">
        <v>18.07</v>
      </c>
      <c r="S94" s="197">
        <v>2.91</v>
      </c>
      <c r="T94" s="197">
        <v>0</v>
      </c>
      <c r="U94" s="197">
        <v>60.26</v>
      </c>
      <c r="V94" s="197">
        <v>7.2</v>
      </c>
      <c r="W94" s="197">
        <v>18.3</v>
      </c>
      <c r="X94" s="197">
        <v>41.75</v>
      </c>
      <c r="Y94" s="197">
        <v>0</v>
      </c>
      <c r="Z94">
        <v>0</v>
      </c>
      <c r="AA94" s="197">
        <v>14.53</v>
      </c>
      <c r="AB94" s="197">
        <v>0</v>
      </c>
      <c r="AC94" s="197">
        <v>0</v>
      </c>
      <c r="AD94" s="197">
        <v>0</v>
      </c>
      <c r="AE94" s="197">
        <v>75.349999999999994</v>
      </c>
      <c r="AF94" s="197">
        <v>0</v>
      </c>
      <c r="AG94" s="197">
        <v>0</v>
      </c>
      <c r="AH94" s="197">
        <v>0</v>
      </c>
      <c r="AI94" s="197">
        <v>75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118.59</v>
      </c>
      <c r="AQ94" s="197">
        <v>32.67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408.46</v>
      </c>
      <c r="L95" s="197">
        <v>2.91</v>
      </c>
      <c r="M95" s="197">
        <v>61.87</v>
      </c>
      <c r="N95" s="197">
        <v>50.33</v>
      </c>
      <c r="O95" s="197">
        <v>71.099999999999994</v>
      </c>
      <c r="P95" s="197">
        <v>26.71</v>
      </c>
      <c r="Q95" s="197">
        <v>2.91</v>
      </c>
      <c r="R95" s="197">
        <v>18.07</v>
      </c>
      <c r="S95" s="197">
        <v>2.91</v>
      </c>
      <c r="T95" s="197">
        <v>0</v>
      </c>
      <c r="U95" s="197">
        <v>60.26</v>
      </c>
      <c r="V95" s="197">
        <v>7.2</v>
      </c>
      <c r="W95" s="197">
        <v>18.3</v>
      </c>
      <c r="X95" s="197">
        <v>41.75</v>
      </c>
      <c r="Y95" s="197">
        <v>0</v>
      </c>
      <c r="Z95">
        <v>0</v>
      </c>
      <c r="AA95" s="197">
        <v>14.53</v>
      </c>
      <c r="AB95" s="197">
        <v>0</v>
      </c>
      <c r="AC95" s="197">
        <v>0</v>
      </c>
      <c r="AD95" s="197">
        <v>0</v>
      </c>
      <c r="AE95" s="197">
        <v>75.349999999999994</v>
      </c>
      <c r="AF95" s="197">
        <v>0</v>
      </c>
      <c r="AG95" s="197">
        <v>0</v>
      </c>
      <c r="AH95" s="197">
        <v>0</v>
      </c>
      <c r="AI95" s="197">
        <v>75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118.59</v>
      </c>
      <c r="AQ95" s="197">
        <v>32.67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407.49</v>
      </c>
      <c r="L96" s="197">
        <v>2.91</v>
      </c>
      <c r="M96" s="197">
        <v>61.87</v>
      </c>
      <c r="N96" s="197">
        <v>50.33</v>
      </c>
      <c r="O96" s="197">
        <v>71.099999999999994</v>
      </c>
      <c r="P96" s="197">
        <v>26.71</v>
      </c>
      <c r="Q96" s="197">
        <v>2.91</v>
      </c>
      <c r="R96" s="197">
        <v>18.07</v>
      </c>
      <c r="S96" s="197">
        <v>2.91</v>
      </c>
      <c r="T96" s="197">
        <v>0</v>
      </c>
      <c r="U96" s="197">
        <v>60.26</v>
      </c>
      <c r="V96" s="197">
        <v>7.2</v>
      </c>
      <c r="W96" s="197">
        <v>18.3</v>
      </c>
      <c r="X96" s="197">
        <v>41.75</v>
      </c>
      <c r="Y96" s="197">
        <v>0</v>
      </c>
      <c r="Z96">
        <v>0</v>
      </c>
      <c r="AA96" s="197">
        <v>14.53</v>
      </c>
      <c r="AB96" s="197">
        <v>0</v>
      </c>
      <c r="AC96" s="197">
        <v>0</v>
      </c>
      <c r="AD96" s="197">
        <v>0</v>
      </c>
      <c r="AE96" s="197">
        <v>75.349999999999994</v>
      </c>
      <c r="AF96" s="197">
        <v>0</v>
      </c>
      <c r="AG96" s="197">
        <v>0</v>
      </c>
      <c r="AH96" s="197">
        <v>0</v>
      </c>
      <c r="AI96" s="197">
        <v>75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118.59</v>
      </c>
      <c r="AQ96" s="197">
        <v>32.67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358.98</v>
      </c>
      <c r="L97" s="197">
        <v>2.91</v>
      </c>
      <c r="M97" s="197">
        <v>61.87</v>
      </c>
      <c r="N97" s="197">
        <v>50.33</v>
      </c>
      <c r="O97" s="197">
        <v>71.099999999999994</v>
      </c>
      <c r="P97" s="197">
        <v>26.71</v>
      </c>
      <c r="Q97" s="197">
        <v>2.91</v>
      </c>
      <c r="R97" s="197">
        <v>18.07</v>
      </c>
      <c r="S97" s="197">
        <v>2.91</v>
      </c>
      <c r="T97" s="197">
        <v>0</v>
      </c>
      <c r="U97" s="197">
        <v>60.26</v>
      </c>
      <c r="V97" s="197">
        <v>7.2</v>
      </c>
      <c r="W97" s="197">
        <v>18.149999999999999</v>
      </c>
      <c r="X97" s="197">
        <v>41.75</v>
      </c>
      <c r="Y97" s="197">
        <v>0</v>
      </c>
      <c r="Z97">
        <v>0</v>
      </c>
      <c r="AA97" s="197">
        <v>14.53</v>
      </c>
      <c r="AB97" s="197">
        <v>0</v>
      </c>
      <c r="AC97" s="197">
        <v>0</v>
      </c>
      <c r="AD97" s="197">
        <v>0</v>
      </c>
      <c r="AE97" s="197">
        <v>75.349999999999994</v>
      </c>
      <c r="AF97" s="197">
        <v>0</v>
      </c>
      <c r="AG97" s="197">
        <v>0</v>
      </c>
      <c r="AH97" s="197">
        <v>0</v>
      </c>
      <c r="AI97" s="197">
        <v>75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118.59</v>
      </c>
      <c r="AQ97" s="197">
        <v>32.67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339.57</v>
      </c>
      <c r="L98" s="197">
        <v>2.91</v>
      </c>
      <c r="M98" s="197">
        <v>61.87</v>
      </c>
      <c r="N98" s="197">
        <v>50.33</v>
      </c>
      <c r="O98" s="197">
        <v>71.099999999999994</v>
      </c>
      <c r="P98" s="197">
        <v>26.71</v>
      </c>
      <c r="Q98" s="197">
        <v>2.91</v>
      </c>
      <c r="R98" s="197">
        <v>18.07</v>
      </c>
      <c r="S98" s="197">
        <v>2.91</v>
      </c>
      <c r="T98" s="197">
        <v>0</v>
      </c>
      <c r="U98" s="197">
        <v>60.26</v>
      </c>
      <c r="V98" s="197">
        <v>7.2</v>
      </c>
      <c r="W98" s="197">
        <v>18.149999999999999</v>
      </c>
      <c r="X98" s="197">
        <v>41.75</v>
      </c>
      <c r="Y98" s="197">
        <v>0</v>
      </c>
      <c r="Z98">
        <v>0</v>
      </c>
      <c r="AA98" s="197">
        <v>14.53</v>
      </c>
      <c r="AB98" s="197">
        <v>0</v>
      </c>
      <c r="AC98" s="197">
        <v>0</v>
      </c>
      <c r="AD98" s="197">
        <v>0</v>
      </c>
      <c r="AE98" s="197">
        <v>75.349999999999994</v>
      </c>
      <c r="AF98" s="197">
        <v>0</v>
      </c>
      <c r="AG98" s="197">
        <v>0</v>
      </c>
      <c r="AH98" s="197">
        <v>0</v>
      </c>
      <c r="AI98" s="197">
        <v>75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118.59</v>
      </c>
      <c r="AQ98" s="197">
        <v>32.67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7.2322399999999982</v>
      </c>
      <c r="L99">
        <f t="shared" si="0"/>
        <v>8.7790000000000007E-2</v>
      </c>
      <c r="M99">
        <f t="shared" si="0"/>
        <v>1.0916024999999987</v>
      </c>
      <c r="N99">
        <f t="shared" si="0"/>
        <v>0.96388999999999891</v>
      </c>
      <c r="O99">
        <f t="shared" si="0"/>
        <v>1.3341200000000006</v>
      </c>
      <c r="P99">
        <f t="shared" si="0"/>
        <v>0.49198750000000036</v>
      </c>
      <c r="Q99">
        <f t="shared" si="0"/>
        <v>9.3227500000000019E-2</v>
      </c>
      <c r="R99">
        <f t="shared" si="0"/>
        <v>0.1888975000000003</v>
      </c>
      <c r="S99">
        <f t="shared" si="0"/>
        <v>0.12226250000000011</v>
      </c>
      <c r="T99">
        <f t="shared" si="0"/>
        <v>0</v>
      </c>
      <c r="U99">
        <f t="shared" si="0"/>
        <v>1.4462400000000035</v>
      </c>
      <c r="V99">
        <f t="shared" si="0"/>
        <v>7.4495000000000006E-2</v>
      </c>
      <c r="W99">
        <f t="shared" si="0"/>
        <v>0.18887000000000001</v>
      </c>
      <c r="X99">
        <f t="shared" si="0"/>
        <v>0.49839</v>
      </c>
      <c r="Y99">
        <f t="shared" si="0"/>
        <v>0</v>
      </c>
      <c r="Z99">
        <f t="shared" si="0"/>
        <v>0</v>
      </c>
      <c r="AA99">
        <f t="shared" si="0"/>
        <v>0.33521249999999975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1.8084000000000029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1.9154700000000005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1.7785050000000013</v>
      </c>
      <c r="AQ99">
        <f t="shared" ref="AQ99:AT99" si="1">SUM(AQ3:AQ98)/4000</f>
        <v>0.45811000000000018</v>
      </c>
      <c r="AR99">
        <f t="shared" si="1"/>
        <v>0.49633250000000007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99.88</v>
      </c>
      <c r="L3" s="197">
        <v>25.84</v>
      </c>
      <c r="M3" s="197">
        <v>0</v>
      </c>
      <c r="N3" s="197">
        <v>29.11</v>
      </c>
      <c r="O3" s="197">
        <v>48.88</v>
      </c>
      <c r="P3" s="197">
        <v>66.98</v>
      </c>
      <c r="Q3" s="197">
        <v>2.1</v>
      </c>
      <c r="R3" s="197">
        <v>10.45</v>
      </c>
      <c r="S3" s="197">
        <v>3.11</v>
      </c>
      <c r="T3" s="197">
        <v>0</v>
      </c>
      <c r="U3" s="197">
        <v>283.70999999999998</v>
      </c>
      <c r="V3" s="197">
        <v>3.08</v>
      </c>
      <c r="W3" s="197">
        <v>10.49</v>
      </c>
      <c r="X3" s="197">
        <v>24.98</v>
      </c>
      <c r="Y3" s="197">
        <v>0</v>
      </c>
      <c r="Z3">
        <v>0</v>
      </c>
      <c r="AA3" s="197">
        <v>8.32</v>
      </c>
      <c r="AB3" s="197">
        <v>0</v>
      </c>
      <c r="AC3" s="197">
        <v>0</v>
      </c>
      <c r="AD3" s="197">
        <v>0</v>
      </c>
      <c r="AE3" s="197">
        <v>42.59</v>
      </c>
      <c r="AF3" s="197">
        <v>0</v>
      </c>
      <c r="AG3" s="197">
        <v>0</v>
      </c>
      <c r="AH3" s="197">
        <v>0</v>
      </c>
      <c r="AI3" s="197">
        <v>55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70.680000000000007</v>
      </c>
      <c r="AQ3" s="197">
        <v>19.48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87.24</v>
      </c>
      <c r="L4" s="197">
        <v>20.62</v>
      </c>
      <c r="M4" s="197">
        <v>0</v>
      </c>
      <c r="N4" s="197">
        <v>29.11</v>
      </c>
      <c r="O4" s="197">
        <v>48.88</v>
      </c>
      <c r="P4" s="197">
        <v>66.98</v>
      </c>
      <c r="Q4" s="197">
        <v>2.1</v>
      </c>
      <c r="R4" s="197">
        <v>10.45</v>
      </c>
      <c r="S4" s="197">
        <v>3.11</v>
      </c>
      <c r="T4" s="197">
        <v>0</v>
      </c>
      <c r="U4" s="197">
        <v>283.70999999999998</v>
      </c>
      <c r="V4" s="197">
        <v>3.08</v>
      </c>
      <c r="W4" s="197">
        <v>10.49</v>
      </c>
      <c r="X4" s="197">
        <v>24.15</v>
      </c>
      <c r="Y4" s="197">
        <v>0</v>
      </c>
      <c r="Z4">
        <v>0</v>
      </c>
      <c r="AA4" s="197">
        <v>8.32</v>
      </c>
      <c r="AB4" s="197">
        <v>0</v>
      </c>
      <c r="AC4" s="197">
        <v>0</v>
      </c>
      <c r="AD4" s="197">
        <v>0</v>
      </c>
      <c r="AE4" s="197">
        <v>42.59</v>
      </c>
      <c r="AF4" s="197">
        <v>0</v>
      </c>
      <c r="AG4" s="197">
        <v>0</v>
      </c>
      <c r="AH4" s="197">
        <v>0</v>
      </c>
      <c r="AI4" s="197">
        <v>55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70.680000000000007</v>
      </c>
      <c r="AQ4" s="197">
        <v>19.48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87.23</v>
      </c>
      <c r="L5" s="197">
        <v>20.62</v>
      </c>
      <c r="M5" s="197">
        <v>0</v>
      </c>
      <c r="N5" s="197">
        <v>29.11</v>
      </c>
      <c r="O5" s="197">
        <v>48.88</v>
      </c>
      <c r="P5" s="197">
        <v>66.98</v>
      </c>
      <c r="Q5" s="197">
        <v>2.68</v>
      </c>
      <c r="R5" s="197">
        <v>10.77</v>
      </c>
      <c r="S5" s="197">
        <v>3.11</v>
      </c>
      <c r="T5" s="197">
        <v>0</v>
      </c>
      <c r="U5" s="197">
        <v>283.70999999999998</v>
      </c>
      <c r="V5" s="197">
        <v>3.08</v>
      </c>
      <c r="W5" s="197">
        <v>10.49</v>
      </c>
      <c r="X5" s="197">
        <v>24.15</v>
      </c>
      <c r="Y5" s="197">
        <v>0</v>
      </c>
      <c r="Z5">
        <v>0</v>
      </c>
      <c r="AA5" s="197">
        <v>8.32</v>
      </c>
      <c r="AB5" s="197">
        <v>0</v>
      </c>
      <c r="AC5" s="197">
        <v>0</v>
      </c>
      <c r="AD5" s="197">
        <v>0</v>
      </c>
      <c r="AE5" s="197">
        <v>42.59</v>
      </c>
      <c r="AF5" s="197">
        <v>0</v>
      </c>
      <c r="AG5" s="197">
        <v>0</v>
      </c>
      <c r="AH5" s="197">
        <v>0</v>
      </c>
      <c r="AI5" s="197">
        <v>55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68.569999999999993</v>
      </c>
      <c r="AQ5" s="197">
        <v>18.899999999999999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87.24</v>
      </c>
      <c r="L6" s="197">
        <v>20.62</v>
      </c>
      <c r="M6" s="197">
        <v>0</v>
      </c>
      <c r="N6" s="197">
        <v>29.11</v>
      </c>
      <c r="O6" s="197">
        <v>48.88</v>
      </c>
      <c r="P6" s="197">
        <v>66.98</v>
      </c>
      <c r="Q6" s="197">
        <v>2.68</v>
      </c>
      <c r="R6" s="197">
        <v>10.77</v>
      </c>
      <c r="S6" s="197">
        <v>3.11</v>
      </c>
      <c r="T6" s="197">
        <v>0</v>
      </c>
      <c r="U6" s="197">
        <v>283.70999999999998</v>
      </c>
      <c r="V6" s="197">
        <v>3.08</v>
      </c>
      <c r="W6" s="197">
        <v>10.49</v>
      </c>
      <c r="X6" s="197">
        <v>24.15</v>
      </c>
      <c r="Y6" s="197">
        <v>0</v>
      </c>
      <c r="Z6">
        <v>0</v>
      </c>
      <c r="AA6" s="197">
        <v>8.32</v>
      </c>
      <c r="AB6" s="197">
        <v>0</v>
      </c>
      <c r="AC6" s="197">
        <v>0</v>
      </c>
      <c r="AD6" s="197">
        <v>0</v>
      </c>
      <c r="AE6" s="197">
        <v>42.59</v>
      </c>
      <c r="AF6" s="197">
        <v>0</v>
      </c>
      <c r="AG6" s="197">
        <v>0</v>
      </c>
      <c r="AH6" s="197">
        <v>0</v>
      </c>
      <c r="AI6" s="197">
        <v>55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68.569999999999993</v>
      </c>
      <c r="AQ6" s="197">
        <v>18.899999999999999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87.23</v>
      </c>
      <c r="L7" s="197">
        <v>24.34</v>
      </c>
      <c r="M7" s="197">
        <v>0</v>
      </c>
      <c r="N7" s="197">
        <v>29.11</v>
      </c>
      <c r="O7" s="197">
        <v>48.88</v>
      </c>
      <c r="P7" s="197">
        <v>66.98</v>
      </c>
      <c r="Q7" s="197">
        <v>2.92</v>
      </c>
      <c r="R7" s="197">
        <v>4.37</v>
      </c>
      <c r="S7" s="197">
        <v>3.36</v>
      </c>
      <c r="T7" s="197">
        <v>0</v>
      </c>
      <c r="U7" s="197">
        <v>283.70999999999998</v>
      </c>
      <c r="V7" s="197">
        <v>3.08</v>
      </c>
      <c r="W7" s="197">
        <v>10.49</v>
      </c>
      <c r="X7" s="197">
        <v>24.15</v>
      </c>
      <c r="Y7" s="197">
        <v>0</v>
      </c>
      <c r="Z7">
        <v>0</v>
      </c>
      <c r="AA7" s="197">
        <v>8.32</v>
      </c>
      <c r="AB7" s="197">
        <v>0</v>
      </c>
      <c r="AC7" s="197">
        <v>0</v>
      </c>
      <c r="AD7" s="197">
        <v>0</v>
      </c>
      <c r="AE7" s="197">
        <v>42.59</v>
      </c>
      <c r="AF7" s="197">
        <v>0</v>
      </c>
      <c r="AG7" s="197">
        <v>0</v>
      </c>
      <c r="AH7" s="197">
        <v>0</v>
      </c>
      <c r="AI7" s="197">
        <v>55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68.569999999999993</v>
      </c>
      <c r="AQ7" s="197">
        <v>10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87.24</v>
      </c>
      <c r="L8" s="197">
        <v>24.34</v>
      </c>
      <c r="M8" s="197">
        <v>0</v>
      </c>
      <c r="N8" s="197">
        <v>29.11</v>
      </c>
      <c r="O8" s="197">
        <v>48.88</v>
      </c>
      <c r="P8" s="197">
        <v>66.98</v>
      </c>
      <c r="Q8" s="197">
        <v>2.92</v>
      </c>
      <c r="R8" s="197">
        <v>4.37</v>
      </c>
      <c r="S8" s="197">
        <v>3.36</v>
      </c>
      <c r="T8" s="197">
        <v>0</v>
      </c>
      <c r="U8" s="197">
        <v>283.70999999999998</v>
      </c>
      <c r="V8" s="197">
        <v>0</v>
      </c>
      <c r="W8" s="197">
        <v>5.8</v>
      </c>
      <c r="X8" s="197">
        <v>11.6</v>
      </c>
      <c r="Y8" s="197">
        <v>0</v>
      </c>
      <c r="Z8">
        <v>0</v>
      </c>
      <c r="AA8" s="197">
        <v>8.32</v>
      </c>
      <c r="AB8" s="197">
        <v>0</v>
      </c>
      <c r="AC8" s="197">
        <v>0</v>
      </c>
      <c r="AD8" s="197">
        <v>0</v>
      </c>
      <c r="AE8" s="197">
        <v>42.59</v>
      </c>
      <c r="AF8" s="197">
        <v>0</v>
      </c>
      <c r="AG8" s="197">
        <v>0</v>
      </c>
      <c r="AH8" s="197">
        <v>0</v>
      </c>
      <c r="AI8" s="197">
        <v>55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68.569999999999993</v>
      </c>
      <c r="AQ8" s="197">
        <v>10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87.14</v>
      </c>
      <c r="L9" s="197">
        <v>24.34</v>
      </c>
      <c r="M9" s="197">
        <v>0</v>
      </c>
      <c r="N9" s="197">
        <v>29.11</v>
      </c>
      <c r="O9" s="197">
        <v>48.88</v>
      </c>
      <c r="P9" s="197">
        <v>66.98</v>
      </c>
      <c r="Q9" s="197">
        <v>2.91</v>
      </c>
      <c r="R9" s="197">
        <v>4.29</v>
      </c>
      <c r="S9" s="197">
        <v>3.34</v>
      </c>
      <c r="T9" s="197">
        <v>0</v>
      </c>
      <c r="U9" s="197">
        <v>283.70999999999998</v>
      </c>
      <c r="V9" s="197">
        <v>0</v>
      </c>
      <c r="W9" s="197">
        <v>5.8</v>
      </c>
      <c r="X9" s="197">
        <v>11.6</v>
      </c>
      <c r="Y9" s="197">
        <v>0</v>
      </c>
      <c r="Z9">
        <v>0</v>
      </c>
      <c r="AA9" s="197">
        <v>8.32</v>
      </c>
      <c r="AB9" s="197">
        <v>0</v>
      </c>
      <c r="AC9" s="197">
        <v>0</v>
      </c>
      <c r="AD9" s="197">
        <v>0</v>
      </c>
      <c r="AE9" s="197">
        <v>42.59</v>
      </c>
      <c r="AF9" s="197">
        <v>0</v>
      </c>
      <c r="AG9" s="197">
        <v>0</v>
      </c>
      <c r="AH9" s="197">
        <v>0</v>
      </c>
      <c r="AI9" s="197">
        <v>55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68.569999999999993</v>
      </c>
      <c r="AQ9" s="197">
        <v>10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87.14</v>
      </c>
      <c r="L10" s="197">
        <v>24.34</v>
      </c>
      <c r="M10" s="197">
        <v>0</v>
      </c>
      <c r="N10" s="197">
        <v>29.11</v>
      </c>
      <c r="O10" s="197">
        <v>48.88</v>
      </c>
      <c r="P10" s="197">
        <v>66.98</v>
      </c>
      <c r="Q10" s="197">
        <v>2.91</v>
      </c>
      <c r="R10" s="197">
        <v>4.29</v>
      </c>
      <c r="S10" s="197">
        <v>3.34</v>
      </c>
      <c r="T10" s="197">
        <v>0</v>
      </c>
      <c r="U10" s="197">
        <v>283.70999999999998</v>
      </c>
      <c r="V10" s="197">
        <v>0</v>
      </c>
      <c r="W10" s="197">
        <v>5.8</v>
      </c>
      <c r="X10" s="197">
        <v>11.6</v>
      </c>
      <c r="Y10" s="197">
        <v>0</v>
      </c>
      <c r="Z10">
        <v>0</v>
      </c>
      <c r="AA10" s="197">
        <v>8.32</v>
      </c>
      <c r="AB10" s="197">
        <v>0</v>
      </c>
      <c r="AC10" s="197">
        <v>0</v>
      </c>
      <c r="AD10" s="197">
        <v>0</v>
      </c>
      <c r="AE10" s="197">
        <v>42.59</v>
      </c>
      <c r="AF10" s="197">
        <v>0</v>
      </c>
      <c r="AG10" s="197">
        <v>0</v>
      </c>
      <c r="AH10" s="197">
        <v>0</v>
      </c>
      <c r="AI10" s="197">
        <v>55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68.569999999999993</v>
      </c>
      <c r="AQ10" s="197">
        <v>10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87.43</v>
      </c>
      <c r="L11" s="197">
        <v>24.34</v>
      </c>
      <c r="M11" s="197">
        <v>0</v>
      </c>
      <c r="N11" s="197">
        <v>29.11</v>
      </c>
      <c r="O11" s="197">
        <v>48.88</v>
      </c>
      <c r="P11" s="197">
        <v>66.98</v>
      </c>
      <c r="Q11" s="197">
        <v>2.91</v>
      </c>
      <c r="R11" s="197">
        <v>4.29</v>
      </c>
      <c r="S11" s="197">
        <v>3.34</v>
      </c>
      <c r="T11" s="197">
        <v>0</v>
      </c>
      <c r="U11" s="197">
        <v>283.70999999999998</v>
      </c>
      <c r="V11" s="197">
        <v>0</v>
      </c>
      <c r="W11" s="197">
        <v>5.8</v>
      </c>
      <c r="X11" s="197">
        <v>11.6</v>
      </c>
      <c r="Y11" s="197">
        <v>0</v>
      </c>
      <c r="Z11">
        <v>0</v>
      </c>
      <c r="AA11" s="197">
        <v>8.32</v>
      </c>
      <c r="AB11" s="197">
        <v>0</v>
      </c>
      <c r="AC11" s="197">
        <v>0</v>
      </c>
      <c r="AD11" s="197">
        <v>0</v>
      </c>
      <c r="AE11" s="197">
        <v>42.59</v>
      </c>
      <c r="AF11" s="197">
        <v>0</v>
      </c>
      <c r="AG11" s="197">
        <v>0</v>
      </c>
      <c r="AH11" s="197">
        <v>0</v>
      </c>
      <c r="AI11" s="197">
        <v>55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68.569999999999993</v>
      </c>
      <c r="AQ11" s="197">
        <v>10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87.44</v>
      </c>
      <c r="L12" s="197">
        <v>24.34</v>
      </c>
      <c r="M12" s="197">
        <v>0</v>
      </c>
      <c r="N12" s="197">
        <v>29.11</v>
      </c>
      <c r="O12" s="197">
        <v>48.88</v>
      </c>
      <c r="P12" s="197">
        <v>66.98</v>
      </c>
      <c r="Q12" s="197">
        <v>2.91</v>
      </c>
      <c r="R12" s="197">
        <v>4.29</v>
      </c>
      <c r="S12" s="197">
        <v>3.34</v>
      </c>
      <c r="T12" s="197">
        <v>0</v>
      </c>
      <c r="U12" s="197">
        <v>283.70999999999998</v>
      </c>
      <c r="V12" s="197">
        <v>0</v>
      </c>
      <c r="W12" s="197">
        <v>5.8</v>
      </c>
      <c r="X12" s="197">
        <v>11.6</v>
      </c>
      <c r="Y12" s="197">
        <v>0</v>
      </c>
      <c r="Z12">
        <v>0</v>
      </c>
      <c r="AA12" s="197">
        <v>8.32</v>
      </c>
      <c r="AB12" s="197">
        <v>0</v>
      </c>
      <c r="AC12" s="197">
        <v>0</v>
      </c>
      <c r="AD12" s="197">
        <v>0</v>
      </c>
      <c r="AE12" s="197">
        <v>42.59</v>
      </c>
      <c r="AF12" s="197">
        <v>0</v>
      </c>
      <c r="AG12" s="197">
        <v>0</v>
      </c>
      <c r="AH12" s="197">
        <v>0</v>
      </c>
      <c r="AI12" s="197">
        <v>55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68.569999999999993</v>
      </c>
      <c r="AQ12" s="197">
        <v>10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87.43</v>
      </c>
      <c r="L13" s="197">
        <v>24.34</v>
      </c>
      <c r="M13" s="197">
        <v>0</v>
      </c>
      <c r="N13" s="197">
        <v>29.11</v>
      </c>
      <c r="O13" s="197">
        <v>48.88</v>
      </c>
      <c r="P13" s="197">
        <v>66.98</v>
      </c>
      <c r="Q13" s="197">
        <v>2.91</v>
      </c>
      <c r="R13" s="197">
        <v>5.23</v>
      </c>
      <c r="S13" s="197">
        <v>3.34</v>
      </c>
      <c r="T13" s="197">
        <v>0</v>
      </c>
      <c r="U13" s="197">
        <v>283.70999999999998</v>
      </c>
      <c r="V13" s="197">
        <v>0</v>
      </c>
      <c r="W13" s="197">
        <v>5.8</v>
      </c>
      <c r="X13" s="197">
        <v>11.6</v>
      </c>
      <c r="Y13" s="197">
        <v>0</v>
      </c>
      <c r="Z13">
        <v>0</v>
      </c>
      <c r="AA13" s="197">
        <v>8.32</v>
      </c>
      <c r="AB13" s="197">
        <v>0</v>
      </c>
      <c r="AC13" s="197">
        <v>0</v>
      </c>
      <c r="AD13" s="197">
        <v>0</v>
      </c>
      <c r="AE13" s="197">
        <v>42.59</v>
      </c>
      <c r="AF13" s="197">
        <v>0</v>
      </c>
      <c r="AG13" s="197">
        <v>0</v>
      </c>
      <c r="AH13" s="197">
        <v>0</v>
      </c>
      <c r="AI13" s="197">
        <v>55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68.569999999999993</v>
      </c>
      <c r="AQ13" s="197">
        <v>10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87.44</v>
      </c>
      <c r="L14" s="197">
        <v>24.34</v>
      </c>
      <c r="M14" s="197">
        <v>0</v>
      </c>
      <c r="N14" s="197">
        <v>29.11</v>
      </c>
      <c r="O14" s="197">
        <v>48.88</v>
      </c>
      <c r="P14" s="197">
        <v>66.98</v>
      </c>
      <c r="Q14" s="197">
        <v>2.91</v>
      </c>
      <c r="R14" s="197">
        <v>5.23</v>
      </c>
      <c r="S14" s="197">
        <v>3.34</v>
      </c>
      <c r="T14" s="197">
        <v>0</v>
      </c>
      <c r="U14" s="197">
        <v>283.70999999999998</v>
      </c>
      <c r="V14" s="197">
        <v>0</v>
      </c>
      <c r="W14" s="197">
        <v>5.8</v>
      </c>
      <c r="X14" s="197">
        <v>11.6</v>
      </c>
      <c r="Y14" s="197">
        <v>0</v>
      </c>
      <c r="Z14">
        <v>0</v>
      </c>
      <c r="AA14" s="197">
        <v>8.32</v>
      </c>
      <c r="AB14" s="197">
        <v>0</v>
      </c>
      <c r="AC14" s="197">
        <v>0</v>
      </c>
      <c r="AD14" s="197">
        <v>0</v>
      </c>
      <c r="AE14" s="197">
        <v>42.59</v>
      </c>
      <c r="AF14" s="197">
        <v>0</v>
      </c>
      <c r="AG14" s="197">
        <v>0</v>
      </c>
      <c r="AH14" s="197">
        <v>0</v>
      </c>
      <c r="AI14" s="197">
        <v>55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68.569999999999993</v>
      </c>
      <c r="AQ14" s="197">
        <v>10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87.57</v>
      </c>
      <c r="L15" s="197">
        <v>24.34</v>
      </c>
      <c r="M15" s="197">
        <v>0</v>
      </c>
      <c r="N15" s="197">
        <v>29.11</v>
      </c>
      <c r="O15" s="197">
        <v>48.88</v>
      </c>
      <c r="P15" s="197">
        <v>66.98</v>
      </c>
      <c r="Q15" s="197">
        <v>2.91</v>
      </c>
      <c r="R15" s="197">
        <v>5.23</v>
      </c>
      <c r="S15" s="197">
        <v>3.34</v>
      </c>
      <c r="T15" s="197">
        <v>0</v>
      </c>
      <c r="U15" s="197">
        <v>283.70999999999998</v>
      </c>
      <c r="V15" s="197">
        <v>0</v>
      </c>
      <c r="W15" s="197">
        <v>5.8</v>
      </c>
      <c r="X15" s="197">
        <v>11.6</v>
      </c>
      <c r="Y15" s="197">
        <v>0</v>
      </c>
      <c r="Z15">
        <v>0</v>
      </c>
      <c r="AA15" s="197">
        <v>8.32</v>
      </c>
      <c r="AB15" s="197">
        <v>0</v>
      </c>
      <c r="AC15" s="197">
        <v>0</v>
      </c>
      <c r="AD15" s="197">
        <v>0</v>
      </c>
      <c r="AE15" s="197">
        <v>42.59</v>
      </c>
      <c r="AF15" s="197">
        <v>0</v>
      </c>
      <c r="AG15" s="197">
        <v>0</v>
      </c>
      <c r="AH15" s="197">
        <v>0</v>
      </c>
      <c r="AI15" s="197">
        <v>55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68.569999999999993</v>
      </c>
      <c r="AQ15" s="197">
        <v>10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87.57</v>
      </c>
      <c r="L16" s="197">
        <v>24.34</v>
      </c>
      <c r="M16" s="197">
        <v>0</v>
      </c>
      <c r="N16" s="197">
        <v>29.11</v>
      </c>
      <c r="O16" s="197">
        <v>48.88</v>
      </c>
      <c r="P16" s="197">
        <v>66.98</v>
      </c>
      <c r="Q16" s="197">
        <v>2.91</v>
      </c>
      <c r="R16" s="197">
        <v>5.23</v>
      </c>
      <c r="S16" s="197">
        <v>3.34</v>
      </c>
      <c r="T16" s="197">
        <v>0</v>
      </c>
      <c r="U16" s="197">
        <v>283.70999999999998</v>
      </c>
      <c r="V16" s="197">
        <v>0</v>
      </c>
      <c r="W16" s="197">
        <v>5.8</v>
      </c>
      <c r="X16" s="197">
        <v>11.6</v>
      </c>
      <c r="Y16" s="197">
        <v>0</v>
      </c>
      <c r="Z16">
        <v>0</v>
      </c>
      <c r="AA16" s="197">
        <v>8.32</v>
      </c>
      <c r="AB16" s="197">
        <v>0</v>
      </c>
      <c r="AC16" s="197">
        <v>0</v>
      </c>
      <c r="AD16" s="197">
        <v>0</v>
      </c>
      <c r="AE16" s="197">
        <v>42.59</v>
      </c>
      <c r="AF16" s="197">
        <v>0</v>
      </c>
      <c r="AG16" s="197">
        <v>0</v>
      </c>
      <c r="AH16" s="197">
        <v>0</v>
      </c>
      <c r="AI16" s="197">
        <v>55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68.569999999999993</v>
      </c>
      <c r="AQ16" s="197">
        <v>10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87.57</v>
      </c>
      <c r="L17" s="197">
        <v>24.34</v>
      </c>
      <c r="M17" s="197">
        <v>0</v>
      </c>
      <c r="N17" s="197">
        <v>29.11</v>
      </c>
      <c r="O17" s="197">
        <v>48.88</v>
      </c>
      <c r="P17" s="197">
        <v>66.98</v>
      </c>
      <c r="Q17" s="197">
        <v>2.91</v>
      </c>
      <c r="R17" s="197">
        <v>5.23</v>
      </c>
      <c r="S17" s="197">
        <v>3.34</v>
      </c>
      <c r="T17" s="197">
        <v>0</v>
      </c>
      <c r="U17" s="197">
        <v>283.70999999999998</v>
      </c>
      <c r="V17" s="197">
        <v>0</v>
      </c>
      <c r="W17" s="197">
        <v>5.8</v>
      </c>
      <c r="X17" s="197">
        <v>11.6</v>
      </c>
      <c r="Y17" s="197">
        <v>0</v>
      </c>
      <c r="Z17">
        <v>0</v>
      </c>
      <c r="AA17" s="197">
        <v>8.32</v>
      </c>
      <c r="AB17" s="197">
        <v>0</v>
      </c>
      <c r="AC17" s="197">
        <v>0</v>
      </c>
      <c r="AD17" s="197">
        <v>0</v>
      </c>
      <c r="AE17" s="197">
        <v>42.59</v>
      </c>
      <c r="AF17" s="197">
        <v>0</v>
      </c>
      <c r="AG17" s="197">
        <v>0</v>
      </c>
      <c r="AH17" s="197">
        <v>0</v>
      </c>
      <c r="AI17" s="197">
        <v>55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68.569999999999993</v>
      </c>
      <c r="AQ17" s="197">
        <v>10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87.57</v>
      </c>
      <c r="L18" s="197">
        <v>24.34</v>
      </c>
      <c r="M18" s="197">
        <v>0</v>
      </c>
      <c r="N18" s="197">
        <v>29.11</v>
      </c>
      <c r="O18" s="197">
        <v>48.88</v>
      </c>
      <c r="P18" s="197">
        <v>66.98</v>
      </c>
      <c r="Q18" s="197">
        <v>2.91</v>
      </c>
      <c r="R18" s="197">
        <v>5.23</v>
      </c>
      <c r="S18" s="197">
        <v>3.34</v>
      </c>
      <c r="T18" s="197">
        <v>0</v>
      </c>
      <c r="U18" s="197">
        <v>283.70999999999998</v>
      </c>
      <c r="V18" s="197">
        <v>0</v>
      </c>
      <c r="W18" s="197">
        <v>5.8</v>
      </c>
      <c r="X18" s="197">
        <v>11.6</v>
      </c>
      <c r="Y18" s="197">
        <v>0</v>
      </c>
      <c r="Z18">
        <v>0</v>
      </c>
      <c r="AA18" s="197">
        <v>8.32</v>
      </c>
      <c r="AB18" s="197">
        <v>0</v>
      </c>
      <c r="AC18" s="197">
        <v>0</v>
      </c>
      <c r="AD18" s="197">
        <v>0</v>
      </c>
      <c r="AE18" s="197">
        <v>42.59</v>
      </c>
      <c r="AF18" s="197">
        <v>0</v>
      </c>
      <c r="AG18" s="197">
        <v>0</v>
      </c>
      <c r="AH18" s="197">
        <v>0</v>
      </c>
      <c r="AI18" s="197">
        <v>55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68.569999999999993</v>
      </c>
      <c r="AQ18" s="197">
        <v>10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87.57</v>
      </c>
      <c r="L19" s="197">
        <v>24.34</v>
      </c>
      <c r="M19" s="197">
        <v>0</v>
      </c>
      <c r="N19" s="197">
        <v>29.11</v>
      </c>
      <c r="O19" s="197">
        <v>48.88</v>
      </c>
      <c r="P19" s="197">
        <v>66.98</v>
      </c>
      <c r="Q19" s="197">
        <v>2.91</v>
      </c>
      <c r="R19" s="197">
        <v>4.29</v>
      </c>
      <c r="S19" s="197">
        <v>3.34</v>
      </c>
      <c r="T19" s="197">
        <v>0</v>
      </c>
      <c r="U19" s="197">
        <v>283.70999999999998</v>
      </c>
      <c r="V19" s="197">
        <v>0</v>
      </c>
      <c r="W19" s="197">
        <v>5.8</v>
      </c>
      <c r="X19" s="197">
        <v>11.6</v>
      </c>
      <c r="Y19" s="197">
        <v>0</v>
      </c>
      <c r="Z19">
        <v>0</v>
      </c>
      <c r="AA19" s="197">
        <v>8.32</v>
      </c>
      <c r="AB19" s="197">
        <v>0</v>
      </c>
      <c r="AC19" s="197">
        <v>0</v>
      </c>
      <c r="AD19" s="197">
        <v>0</v>
      </c>
      <c r="AE19" s="197">
        <v>42.59</v>
      </c>
      <c r="AF19" s="197">
        <v>0</v>
      </c>
      <c r="AG19" s="197">
        <v>0</v>
      </c>
      <c r="AH19" s="197">
        <v>0</v>
      </c>
      <c r="AI19" s="197">
        <v>55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68.569999999999993</v>
      </c>
      <c r="AQ19" s="197">
        <v>10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87.57</v>
      </c>
      <c r="L20" s="197">
        <v>24.34</v>
      </c>
      <c r="M20" s="197">
        <v>0</v>
      </c>
      <c r="N20" s="197">
        <v>29.11</v>
      </c>
      <c r="O20" s="197">
        <v>48.88</v>
      </c>
      <c r="P20" s="197">
        <v>66.98</v>
      </c>
      <c r="Q20" s="197">
        <v>2.91</v>
      </c>
      <c r="R20" s="197">
        <v>4.29</v>
      </c>
      <c r="S20" s="197">
        <v>3.34</v>
      </c>
      <c r="T20" s="197">
        <v>0</v>
      </c>
      <c r="U20" s="197">
        <v>283.70999999999998</v>
      </c>
      <c r="V20" s="197">
        <v>0</v>
      </c>
      <c r="W20" s="197">
        <v>5.8</v>
      </c>
      <c r="X20" s="197">
        <v>11.6</v>
      </c>
      <c r="Y20" s="197">
        <v>0</v>
      </c>
      <c r="Z20">
        <v>0</v>
      </c>
      <c r="AA20" s="197">
        <v>8.32</v>
      </c>
      <c r="AB20" s="197">
        <v>0</v>
      </c>
      <c r="AC20" s="197">
        <v>0</v>
      </c>
      <c r="AD20" s="197">
        <v>0</v>
      </c>
      <c r="AE20" s="197">
        <v>42.59</v>
      </c>
      <c r="AF20" s="197">
        <v>0</v>
      </c>
      <c r="AG20" s="197">
        <v>0</v>
      </c>
      <c r="AH20" s="197">
        <v>0</v>
      </c>
      <c r="AI20" s="197">
        <v>55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68.569999999999993</v>
      </c>
      <c r="AQ20" s="197">
        <v>10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87.57</v>
      </c>
      <c r="L21" s="197">
        <v>26.7</v>
      </c>
      <c r="M21" s="197">
        <v>0</v>
      </c>
      <c r="N21" s="197">
        <v>29.11</v>
      </c>
      <c r="O21" s="197">
        <v>48.88</v>
      </c>
      <c r="P21" s="197">
        <v>66.98</v>
      </c>
      <c r="Q21" s="197">
        <v>2.91</v>
      </c>
      <c r="R21" s="197">
        <v>4.29</v>
      </c>
      <c r="S21" s="197">
        <v>3.34</v>
      </c>
      <c r="T21" s="197">
        <v>0</v>
      </c>
      <c r="U21" s="197">
        <v>283.70999999999998</v>
      </c>
      <c r="V21" s="197">
        <v>0</v>
      </c>
      <c r="W21" s="197">
        <v>5.8</v>
      </c>
      <c r="X21" s="197">
        <v>11.6</v>
      </c>
      <c r="Y21" s="197">
        <v>0</v>
      </c>
      <c r="Z21">
        <v>0</v>
      </c>
      <c r="AA21" s="197">
        <v>8.32</v>
      </c>
      <c r="AB21" s="197">
        <v>0</v>
      </c>
      <c r="AC21" s="197">
        <v>0</v>
      </c>
      <c r="AD21" s="197">
        <v>0</v>
      </c>
      <c r="AE21" s="197">
        <v>42.59</v>
      </c>
      <c r="AF21" s="197">
        <v>0</v>
      </c>
      <c r="AG21" s="197">
        <v>0</v>
      </c>
      <c r="AH21" s="197">
        <v>0</v>
      </c>
      <c r="AI21" s="197">
        <v>55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68.569999999999993</v>
      </c>
      <c r="AQ21" s="197">
        <v>10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87.57</v>
      </c>
      <c r="L22" s="197">
        <v>26.7</v>
      </c>
      <c r="M22" s="197">
        <v>0</v>
      </c>
      <c r="N22" s="197">
        <v>29.11</v>
      </c>
      <c r="O22" s="197">
        <v>48.88</v>
      </c>
      <c r="P22" s="197">
        <v>66.98</v>
      </c>
      <c r="Q22" s="197">
        <v>2.91</v>
      </c>
      <c r="R22" s="197">
        <v>4.29</v>
      </c>
      <c r="S22" s="197">
        <v>3.34</v>
      </c>
      <c r="T22" s="197">
        <v>0</v>
      </c>
      <c r="U22" s="197">
        <v>283.70999999999998</v>
      </c>
      <c r="V22" s="197">
        <v>0</v>
      </c>
      <c r="W22" s="197">
        <v>5.8</v>
      </c>
      <c r="X22" s="197">
        <v>11.6</v>
      </c>
      <c r="Y22" s="197">
        <v>0</v>
      </c>
      <c r="Z22">
        <v>0</v>
      </c>
      <c r="AA22" s="197">
        <v>8.32</v>
      </c>
      <c r="AB22" s="197">
        <v>0</v>
      </c>
      <c r="AC22" s="197">
        <v>0</v>
      </c>
      <c r="AD22" s="197">
        <v>0</v>
      </c>
      <c r="AE22" s="197">
        <v>42.59</v>
      </c>
      <c r="AF22" s="197">
        <v>0</v>
      </c>
      <c r="AG22" s="197">
        <v>0</v>
      </c>
      <c r="AH22" s="197">
        <v>0</v>
      </c>
      <c r="AI22" s="197">
        <v>55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68.569999999999993</v>
      </c>
      <c r="AQ22" s="197">
        <v>10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87.33</v>
      </c>
      <c r="L23" s="197">
        <v>22.66</v>
      </c>
      <c r="M23" s="197">
        <v>0</v>
      </c>
      <c r="N23" s="197">
        <v>29.11</v>
      </c>
      <c r="O23" s="197">
        <v>48.88</v>
      </c>
      <c r="P23" s="197">
        <v>66.98</v>
      </c>
      <c r="Q23" s="197">
        <v>2.9</v>
      </c>
      <c r="R23" s="197">
        <v>10.77</v>
      </c>
      <c r="S23" s="197">
        <v>3.08</v>
      </c>
      <c r="T23" s="197">
        <v>0</v>
      </c>
      <c r="U23" s="197">
        <v>283.70999999999998</v>
      </c>
      <c r="V23" s="197">
        <v>1.31</v>
      </c>
      <c r="W23" s="197">
        <v>5.8</v>
      </c>
      <c r="X23" s="197">
        <v>11.34</v>
      </c>
      <c r="Y23" s="197">
        <v>0</v>
      </c>
      <c r="Z23">
        <v>0</v>
      </c>
      <c r="AA23" s="197">
        <v>8.59</v>
      </c>
      <c r="AB23" s="197">
        <v>0</v>
      </c>
      <c r="AC23" s="197">
        <v>0</v>
      </c>
      <c r="AD23" s="197">
        <v>0</v>
      </c>
      <c r="AE23" s="197">
        <v>42.59</v>
      </c>
      <c r="AF23" s="197">
        <v>0</v>
      </c>
      <c r="AG23" s="197">
        <v>0</v>
      </c>
      <c r="AH23" s="197">
        <v>0</v>
      </c>
      <c r="AI23" s="197">
        <v>55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67.41</v>
      </c>
      <c r="AQ23" s="197">
        <v>10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87.34</v>
      </c>
      <c r="L24" s="197">
        <v>22.66</v>
      </c>
      <c r="M24" s="197">
        <v>0</v>
      </c>
      <c r="N24" s="197">
        <v>29.11</v>
      </c>
      <c r="O24" s="197">
        <v>48.88</v>
      </c>
      <c r="P24" s="197">
        <v>66.98</v>
      </c>
      <c r="Q24" s="197">
        <v>2.9</v>
      </c>
      <c r="R24" s="197">
        <v>10.77</v>
      </c>
      <c r="S24" s="197">
        <v>3.08</v>
      </c>
      <c r="T24" s="197">
        <v>0</v>
      </c>
      <c r="U24" s="197">
        <v>283.70999999999998</v>
      </c>
      <c r="V24" s="197">
        <v>1.31</v>
      </c>
      <c r="W24" s="197">
        <v>5.8</v>
      </c>
      <c r="X24" s="197">
        <v>11.34</v>
      </c>
      <c r="Y24" s="197">
        <v>0</v>
      </c>
      <c r="Z24">
        <v>0</v>
      </c>
      <c r="AA24" s="197">
        <v>8.59</v>
      </c>
      <c r="AB24" s="197">
        <v>0</v>
      </c>
      <c r="AC24" s="197">
        <v>0</v>
      </c>
      <c r="AD24" s="197">
        <v>0</v>
      </c>
      <c r="AE24" s="197">
        <v>42.59</v>
      </c>
      <c r="AF24" s="197">
        <v>0</v>
      </c>
      <c r="AG24" s="197">
        <v>0</v>
      </c>
      <c r="AH24" s="197">
        <v>0</v>
      </c>
      <c r="AI24" s="197">
        <v>55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67.41</v>
      </c>
      <c r="AQ24" s="197">
        <v>10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87.34</v>
      </c>
      <c r="L25" s="197">
        <v>22.66</v>
      </c>
      <c r="M25" s="197">
        <v>0</v>
      </c>
      <c r="N25" s="197">
        <v>29.11</v>
      </c>
      <c r="O25" s="197">
        <v>48.88</v>
      </c>
      <c r="P25" s="197">
        <v>66.98</v>
      </c>
      <c r="Q25" s="197">
        <v>2.9</v>
      </c>
      <c r="R25" s="197">
        <v>10.77</v>
      </c>
      <c r="S25" s="197">
        <v>3.08</v>
      </c>
      <c r="T25" s="197">
        <v>0</v>
      </c>
      <c r="U25" s="197">
        <v>283.70999999999998</v>
      </c>
      <c r="V25" s="197">
        <v>2.78</v>
      </c>
      <c r="W25" s="197">
        <v>10.14</v>
      </c>
      <c r="X25" s="197">
        <v>21</v>
      </c>
      <c r="Y25" s="197">
        <v>0</v>
      </c>
      <c r="Z25">
        <v>0</v>
      </c>
      <c r="AA25" s="197">
        <v>8.59</v>
      </c>
      <c r="AB25" s="197">
        <v>0</v>
      </c>
      <c r="AC25" s="197">
        <v>0</v>
      </c>
      <c r="AD25" s="197">
        <v>0</v>
      </c>
      <c r="AE25" s="197">
        <v>42.59</v>
      </c>
      <c r="AF25" s="197">
        <v>0</v>
      </c>
      <c r="AG25" s="197">
        <v>0</v>
      </c>
      <c r="AH25" s="197">
        <v>0</v>
      </c>
      <c r="AI25" s="197">
        <v>55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66.52</v>
      </c>
      <c r="AQ25" s="197">
        <v>10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87.64</v>
      </c>
      <c r="L26" s="197">
        <v>22.66</v>
      </c>
      <c r="M26" s="197">
        <v>0</v>
      </c>
      <c r="N26" s="197">
        <v>29.11</v>
      </c>
      <c r="O26" s="197">
        <v>48.88</v>
      </c>
      <c r="P26" s="197">
        <v>66.98</v>
      </c>
      <c r="Q26" s="197">
        <v>2.48</v>
      </c>
      <c r="R26" s="197">
        <v>10.77</v>
      </c>
      <c r="S26" s="197">
        <v>3.08</v>
      </c>
      <c r="T26" s="197">
        <v>0</v>
      </c>
      <c r="U26" s="197">
        <v>283.70999999999998</v>
      </c>
      <c r="V26" s="197">
        <v>4.0999999999999996</v>
      </c>
      <c r="W26" s="197">
        <v>10.14</v>
      </c>
      <c r="X26" s="197">
        <v>23.34</v>
      </c>
      <c r="Y26" s="197">
        <v>0</v>
      </c>
      <c r="Z26">
        <v>0</v>
      </c>
      <c r="AA26" s="197">
        <v>8.59</v>
      </c>
      <c r="AB26" s="197">
        <v>0</v>
      </c>
      <c r="AC26" s="197">
        <v>0</v>
      </c>
      <c r="AD26" s="197">
        <v>0</v>
      </c>
      <c r="AE26" s="197">
        <v>42.59</v>
      </c>
      <c r="AF26" s="197">
        <v>0</v>
      </c>
      <c r="AG26" s="197">
        <v>0</v>
      </c>
      <c r="AH26" s="197">
        <v>0</v>
      </c>
      <c r="AI26" s="197">
        <v>55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66.52</v>
      </c>
      <c r="AQ26" s="197">
        <v>10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158.71</v>
      </c>
      <c r="L27" s="197">
        <v>18.43</v>
      </c>
      <c r="M27" s="197">
        <v>0</v>
      </c>
      <c r="N27" s="197">
        <v>29.11</v>
      </c>
      <c r="O27" s="197">
        <v>48.88</v>
      </c>
      <c r="P27" s="197">
        <v>66.98</v>
      </c>
      <c r="Q27" s="197">
        <v>2</v>
      </c>
      <c r="R27" s="197">
        <v>10.77</v>
      </c>
      <c r="S27" s="197">
        <v>3</v>
      </c>
      <c r="T27" s="197">
        <v>0</v>
      </c>
      <c r="U27" s="197">
        <v>283.70999999999998</v>
      </c>
      <c r="V27" s="197">
        <v>4.0999999999999996</v>
      </c>
      <c r="W27" s="197">
        <v>10.14</v>
      </c>
      <c r="X27" s="197">
        <v>23.34</v>
      </c>
      <c r="Y27" s="197">
        <v>0</v>
      </c>
      <c r="Z27">
        <v>0</v>
      </c>
      <c r="AA27" s="197">
        <v>8.59</v>
      </c>
      <c r="AB27" s="197">
        <v>0</v>
      </c>
      <c r="AC27" s="197">
        <v>0</v>
      </c>
      <c r="AD27" s="197">
        <v>0</v>
      </c>
      <c r="AE27" s="197">
        <v>42.59</v>
      </c>
      <c r="AF27" s="197">
        <v>0</v>
      </c>
      <c r="AG27" s="197">
        <v>0</v>
      </c>
      <c r="AH27" s="197">
        <v>0</v>
      </c>
      <c r="AI27" s="197">
        <v>55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66.52</v>
      </c>
      <c r="AQ27" s="197">
        <v>18.899999999999999</v>
      </c>
      <c r="AR27" s="197">
        <v>1.68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160.11000000000001</v>
      </c>
      <c r="L28" s="197">
        <v>63.29</v>
      </c>
      <c r="M28" s="197">
        <v>0</v>
      </c>
      <c r="N28" s="197">
        <v>29.11</v>
      </c>
      <c r="O28" s="197">
        <v>48.88</v>
      </c>
      <c r="P28" s="197">
        <v>66.98</v>
      </c>
      <c r="Q28" s="197">
        <v>4.93</v>
      </c>
      <c r="R28" s="197">
        <v>10.77</v>
      </c>
      <c r="S28" s="197">
        <v>6.7</v>
      </c>
      <c r="T28" s="197">
        <v>0</v>
      </c>
      <c r="U28" s="197">
        <v>283.70999999999998</v>
      </c>
      <c r="V28" s="197">
        <v>4.0999999999999996</v>
      </c>
      <c r="W28" s="197">
        <v>10.119999999999999</v>
      </c>
      <c r="X28" s="197">
        <v>24.15</v>
      </c>
      <c r="Y28" s="197">
        <v>0</v>
      </c>
      <c r="Z28">
        <v>0</v>
      </c>
      <c r="AA28" s="197">
        <v>8.59</v>
      </c>
      <c r="AB28" s="197">
        <v>0</v>
      </c>
      <c r="AC28" s="197">
        <v>0</v>
      </c>
      <c r="AD28" s="197">
        <v>0</v>
      </c>
      <c r="AE28" s="197">
        <v>42.59</v>
      </c>
      <c r="AF28" s="197">
        <v>0</v>
      </c>
      <c r="AG28" s="197">
        <v>0</v>
      </c>
      <c r="AH28" s="197">
        <v>0</v>
      </c>
      <c r="AI28" s="197">
        <v>55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65.97</v>
      </c>
      <c r="AQ28" s="197">
        <v>18.899999999999999</v>
      </c>
      <c r="AR28" s="197">
        <v>2.58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127.19</v>
      </c>
      <c r="L29" s="197">
        <v>63.29</v>
      </c>
      <c r="M29" s="197">
        <v>0</v>
      </c>
      <c r="N29" s="197">
        <v>29.11</v>
      </c>
      <c r="O29" s="197">
        <v>48.88</v>
      </c>
      <c r="P29" s="197">
        <v>66.98</v>
      </c>
      <c r="Q29" s="197">
        <v>4.93</v>
      </c>
      <c r="R29" s="197">
        <v>10.77</v>
      </c>
      <c r="S29" s="197">
        <v>6.7</v>
      </c>
      <c r="T29" s="197">
        <v>0</v>
      </c>
      <c r="U29" s="197">
        <v>283.70999999999998</v>
      </c>
      <c r="V29" s="197">
        <v>4.0999999999999996</v>
      </c>
      <c r="W29" s="197">
        <v>10.43</v>
      </c>
      <c r="X29" s="197">
        <v>24.15</v>
      </c>
      <c r="Y29" s="197">
        <v>0</v>
      </c>
      <c r="Z29">
        <v>0</v>
      </c>
      <c r="AA29" s="197">
        <v>8.32</v>
      </c>
      <c r="AB29" s="197">
        <v>0</v>
      </c>
      <c r="AC29" s="197">
        <v>0</v>
      </c>
      <c r="AD29" s="197">
        <v>0</v>
      </c>
      <c r="AE29" s="197">
        <v>42.59</v>
      </c>
      <c r="AF29" s="197">
        <v>0</v>
      </c>
      <c r="AG29" s="197">
        <v>0</v>
      </c>
      <c r="AH29" s="197">
        <v>0</v>
      </c>
      <c r="AI29" s="197">
        <v>55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65.97</v>
      </c>
      <c r="AQ29" s="197">
        <v>18.899999999999999</v>
      </c>
      <c r="AR29" s="197">
        <v>4.25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129.97</v>
      </c>
      <c r="L30" s="197">
        <v>63.29</v>
      </c>
      <c r="M30" s="197">
        <v>0</v>
      </c>
      <c r="N30" s="197">
        <v>29.11</v>
      </c>
      <c r="O30" s="197">
        <v>48.88</v>
      </c>
      <c r="P30" s="197">
        <v>66.98</v>
      </c>
      <c r="Q30" s="197">
        <v>4.93</v>
      </c>
      <c r="R30" s="197">
        <v>10.45</v>
      </c>
      <c r="S30" s="197">
        <v>6.7</v>
      </c>
      <c r="T30" s="197">
        <v>0</v>
      </c>
      <c r="U30" s="197">
        <v>283.70999999999998</v>
      </c>
      <c r="V30" s="197">
        <v>4.0999999999999996</v>
      </c>
      <c r="W30" s="197">
        <v>10.43</v>
      </c>
      <c r="X30" s="197">
        <v>24.15</v>
      </c>
      <c r="Y30" s="197">
        <v>0</v>
      </c>
      <c r="Z30">
        <v>0</v>
      </c>
      <c r="AA30" s="197">
        <v>8.32</v>
      </c>
      <c r="AB30" s="197">
        <v>0</v>
      </c>
      <c r="AC30" s="197">
        <v>0</v>
      </c>
      <c r="AD30" s="197">
        <v>0</v>
      </c>
      <c r="AE30" s="197">
        <v>42.59</v>
      </c>
      <c r="AF30" s="197">
        <v>0</v>
      </c>
      <c r="AG30" s="197">
        <v>0</v>
      </c>
      <c r="AH30" s="197">
        <v>0</v>
      </c>
      <c r="AI30" s="197">
        <v>55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65.97</v>
      </c>
      <c r="AQ30" s="197">
        <v>18.899999999999999</v>
      </c>
      <c r="AR30" s="197">
        <v>14.66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129.97</v>
      </c>
      <c r="L31" s="197">
        <v>63.29</v>
      </c>
      <c r="M31" s="197">
        <v>0</v>
      </c>
      <c r="N31" s="197">
        <v>29.11</v>
      </c>
      <c r="O31" s="197">
        <v>48.88</v>
      </c>
      <c r="P31" s="197">
        <v>66.98</v>
      </c>
      <c r="Q31" s="197">
        <v>4.93</v>
      </c>
      <c r="R31" s="197">
        <v>10.45</v>
      </c>
      <c r="S31" s="197">
        <v>6.7</v>
      </c>
      <c r="T31" s="197">
        <v>0</v>
      </c>
      <c r="U31" s="197">
        <v>283.70999999999998</v>
      </c>
      <c r="V31" s="197">
        <v>4.0999999999999996</v>
      </c>
      <c r="W31" s="197">
        <v>10.43</v>
      </c>
      <c r="X31" s="197">
        <v>24.15</v>
      </c>
      <c r="Y31" s="197">
        <v>0</v>
      </c>
      <c r="Z31">
        <v>0</v>
      </c>
      <c r="AA31" s="197">
        <v>8.32</v>
      </c>
      <c r="AB31" s="197">
        <v>0</v>
      </c>
      <c r="AC31" s="197">
        <v>0</v>
      </c>
      <c r="AD31" s="197">
        <v>0</v>
      </c>
      <c r="AE31" s="197">
        <v>42.59</v>
      </c>
      <c r="AF31" s="197">
        <v>0</v>
      </c>
      <c r="AG31" s="197">
        <v>0</v>
      </c>
      <c r="AH31" s="197">
        <v>0</v>
      </c>
      <c r="AI31" s="197">
        <v>55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65.97</v>
      </c>
      <c r="AQ31" s="197">
        <v>18.899999999999999</v>
      </c>
      <c r="AR31" s="197">
        <v>23.75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129.97</v>
      </c>
      <c r="L32" s="197">
        <v>63.29</v>
      </c>
      <c r="M32" s="197">
        <v>0</v>
      </c>
      <c r="N32" s="197">
        <v>29.11</v>
      </c>
      <c r="O32" s="197">
        <v>48.88</v>
      </c>
      <c r="P32" s="197">
        <v>66.98</v>
      </c>
      <c r="Q32" s="197">
        <v>4.93</v>
      </c>
      <c r="R32" s="197">
        <v>10.45</v>
      </c>
      <c r="S32" s="197">
        <v>6.7</v>
      </c>
      <c r="T32" s="197">
        <v>0</v>
      </c>
      <c r="U32" s="197">
        <v>283.70999999999998</v>
      </c>
      <c r="V32" s="197">
        <v>4.0999999999999996</v>
      </c>
      <c r="W32" s="197">
        <v>10.43</v>
      </c>
      <c r="X32" s="197">
        <v>24.15</v>
      </c>
      <c r="Y32" s="197">
        <v>0</v>
      </c>
      <c r="Z32">
        <v>0</v>
      </c>
      <c r="AA32" s="197">
        <v>8.32</v>
      </c>
      <c r="AB32" s="197">
        <v>0</v>
      </c>
      <c r="AC32" s="197">
        <v>0</v>
      </c>
      <c r="AD32" s="197">
        <v>0</v>
      </c>
      <c r="AE32" s="197">
        <v>42.59</v>
      </c>
      <c r="AF32" s="197">
        <v>0</v>
      </c>
      <c r="AG32" s="197">
        <v>0</v>
      </c>
      <c r="AH32" s="197">
        <v>0</v>
      </c>
      <c r="AI32" s="197">
        <v>55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65.97</v>
      </c>
      <c r="AQ32" s="197">
        <v>18.899999999999999</v>
      </c>
      <c r="AR32" s="197">
        <v>23.75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165.03</v>
      </c>
      <c r="L33" s="197">
        <v>63.29</v>
      </c>
      <c r="M33" s="197">
        <v>0</v>
      </c>
      <c r="N33" s="197">
        <v>29.11</v>
      </c>
      <c r="O33" s="197">
        <v>48.88</v>
      </c>
      <c r="P33" s="197">
        <v>66.98</v>
      </c>
      <c r="Q33" s="197">
        <v>4.93</v>
      </c>
      <c r="R33" s="197">
        <v>10.45</v>
      </c>
      <c r="S33" s="197">
        <v>6.7</v>
      </c>
      <c r="T33" s="197">
        <v>0</v>
      </c>
      <c r="U33" s="197">
        <v>283.70999999999998</v>
      </c>
      <c r="V33" s="197">
        <v>4.0999999999999996</v>
      </c>
      <c r="W33" s="197">
        <v>10.43</v>
      </c>
      <c r="X33" s="197">
        <v>24.15</v>
      </c>
      <c r="Y33" s="197">
        <v>0</v>
      </c>
      <c r="Z33">
        <v>0</v>
      </c>
      <c r="AA33" s="197">
        <v>8.32</v>
      </c>
      <c r="AB33" s="197">
        <v>0</v>
      </c>
      <c r="AC33" s="197">
        <v>0</v>
      </c>
      <c r="AD33" s="197">
        <v>0</v>
      </c>
      <c r="AE33" s="197">
        <v>42.59</v>
      </c>
      <c r="AF33" s="197">
        <v>0</v>
      </c>
      <c r="AG33" s="197">
        <v>0</v>
      </c>
      <c r="AH33" s="197">
        <v>0</v>
      </c>
      <c r="AI33" s="197">
        <v>55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65.97</v>
      </c>
      <c r="AQ33" s="197">
        <v>18.899999999999999</v>
      </c>
      <c r="AR33" s="197">
        <v>24.3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96.43</v>
      </c>
      <c r="L34" s="197">
        <v>33.47</v>
      </c>
      <c r="M34" s="197">
        <v>0</v>
      </c>
      <c r="N34" s="197">
        <v>29.11</v>
      </c>
      <c r="O34" s="197">
        <v>48.88</v>
      </c>
      <c r="P34" s="197">
        <v>66.98</v>
      </c>
      <c r="Q34" s="197">
        <v>1.94</v>
      </c>
      <c r="R34" s="197">
        <v>10.77</v>
      </c>
      <c r="S34" s="197">
        <v>3</v>
      </c>
      <c r="T34" s="197">
        <v>0</v>
      </c>
      <c r="U34" s="197">
        <v>283.70999999999998</v>
      </c>
      <c r="V34" s="197">
        <v>4.0999999999999996</v>
      </c>
      <c r="W34" s="197">
        <v>10.43</v>
      </c>
      <c r="X34" s="197">
        <v>24.15</v>
      </c>
      <c r="Y34" s="197">
        <v>0</v>
      </c>
      <c r="Z34">
        <v>0</v>
      </c>
      <c r="AA34" s="197">
        <v>8.32</v>
      </c>
      <c r="AB34" s="197">
        <v>0</v>
      </c>
      <c r="AC34" s="197">
        <v>0</v>
      </c>
      <c r="AD34" s="197">
        <v>0</v>
      </c>
      <c r="AE34" s="197">
        <v>42.59</v>
      </c>
      <c r="AF34" s="197">
        <v>0</v>
      </c>
      <c r="AG34" s="197">
        <v>0</v>
      </c>
      <c r="AH34" s="197">
        <v>0</v>
      </c>
      <c r="AI34" s="197">
        <v>55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66.52</v>
      </c>
      <c r="AQ34" s="197">
        <v>18.899999999999999</v>
      </c>
      <c r="AR34" s="197">
        <v>24.3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80</v>
      </c>
      <c r="L35" s="197">
        <v>18.43</v>
      </c>
      <c r="M35" s="197">
        <v>0</v>
      </c>
      <c r="N35" s="197">
        <v>29.11</v>
      </c>
      <c r="O35" s="197">
        <v>48.88</v>
      </c>
      <c r="P35" s="197">
        <v>66.98</v>
      </c>
      <c r="Q35" s="197">
        <v>1.94</v>
      </c>
      <c r="R35" s="197">
        <v>10.77</v>
      </c>
      <c r="S35" s="197">
        <v>3</v>
      </c>
      <c r="T35" s="197">
        <v>0</v>
      </c>
      <c r="U35" s="197">
        <v>283.70999999999998</v>
      </c>
      <c r="V35" s="197">
        <v>4.0999999999999996</v>
      </c>
      <c r="W35" s="197">
        <v>10.43</v>
      </c>
      <c r="X35" s="197">
        <v>24.15</v>
      </c>
      <c r="Y35" s="197">
        <v>0</v>
      </c>
      <c r="Z35">
        <v>0</v>
      </c>
      <c r="AA35" s="197">
        <v>8.32</v>
      </c>
      <c r="AB35" s="197">
        <v>0</v>
      </c>
      <c r="AC35" s="197">
        <v>0</v>
      </c>
      <c r="AD35" s="197">
        <v>0</v>
      </c>
      <c r="AE35" s="197">
        <v>42.59</v>
      </c>
      <c r="AF35" s="197">
        <v>0</v>
      </c>
      <c r="AG35" s="197">
        <v>0</v>
      </c>
      <c r="AH35" s="197">
        <v>0</v>
      </c>
      <c r="AI35" s="197">
        <v>55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66.52</v>
      </c>
      <c r="AQ35" s="197">
        <v>18.899999999999999</v>
      </c>
      <c r="AR35" s="197">
        <v>26.3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80</v>
      </c>
      <c r="L36" s="197">
        <v>18.43</v>
      </c>
      <c r="M36" s="197">
        <v>0</v>
      </c>
      <c r="N36" s="197">
        <v>29.11</v>
      </c>
      <c r="O36" s="197">
        <v>48.88</v>
      </c>
      <c r="P36" s="197">
        <v>66.98</v>
      </c>
      <c r="Q36" s="197">
        <v>1.94</v>
      </c>
      <c r="R36" s="197">
        <v>2.16</v>
      </c>
      <c r="S36" s="197">
        <v>3</v>
      </c>
      <c r="T36" s="197">
        <v>0</v>
      </c>
      <c r="U36" s="197">
        <v>283.70999999999998</v>
      </c>
      <c r="V36" s="197">
        <v>4.0999999999999996</v>
      </c>
      <c r="W36" s="197">
        <v>10.43</v>
      </c>
      <c r="X36" s="197">
        <v>24.15</v>
      </c>
      <c r="Y36" s="197">
        <v>0</v>
      </c>
      <c r="Z36">
        <v>0</v>
      </c>
      <c r="AA36" s="197">
        <v>8.32</v>
      </c>
      <c r="AB36" s="197">
        <v>0</v>
      </c>
      <c r="AC36" s="197">
        <v>0</v>
      </c>
      <c r="AD36" s="197">
        <v>0</v>
      </c>
      <c r="AE36" s="197">
        <v>42.59</v>
      </c>
      <c r="AF36" s="197">
        <v>0</v>
      </c>
      <c r="AG36" s="197">
        <v>0</v>
      </c>
      <c r="AH36" s="197">
        <v>0</v>
      </c>
      <c r="AI36" s="197">
        <v>55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66.52</v>
      </c>
      <c r="AQ36" s="197">
        <v>10</v>
      </c>
      <c r="AR36" s="197">
        <v>26.3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87.23</v>
      </c>
      <c r="L37" s="197">
        <v>18.43</v>
      </c>
      <c r="M37" s="197">
        <v>0</v>
      </c>
      <c r="N37" s="197">
        <v>29.11</v>
      </c>
      <c r="O37" s="197">
        <v>48.88</v>
      </c>
      <c r="P37" s="197">
        <v>66.98</v>
      </c>
      <c r="Q37" s="197">
        <v>1.94</v>
      </c>
      <c r="R37" s="197">
        <v>4.07</v>
      </c>
      <c r="S37" s="197">
        <v>3.11</v>
      </c>
      <c r="T37" s="197">
        <v>0</v>
      </c>
      <c r="U37" s="197">
        <v>283.70999999999998</v>
      </c>
      <c r="V37" s="197">
        <v>4.0999999999999996</v>
      </c>
      <c r="W37" s="197">
        <v>10.43</v>
      </c>
      <c r="X37" s="197">
        <v>24.15</v>
      </c>
      <c r="Y37" s="197">
        <v>0</v>
      </c>
      <c r="Z37">
        <v>0</v>
      </c>
      <c r="AA37" s="197">
        <v>8.32</v>
      </c>
      <c r="AB37" s="197">
        <v>0</v>
      </c>
      <c r="AC37" s="197">
        <v>0</v>
      </c>
      <c r="AD37" s="197">
        <v>0</v>
      </c>
      <c r="AE37" s="197">
        <v>42.59</v>
      </c>
      <c r="AF37" s="197">
        <v>0</v>
      </c>
      <c r="AG37" s="197">
        <v>0</v>
      </c>
      <c r="AH37" s="197">
        <v>0</v>
      </c>
      <c r="AI37" s="197">
        <v>55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66.52</v>
      </c>
      <c r="AQ37" s="197">
        <v>10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87.24</v>
      </c>
      <c r="L38" s="197">
        <v>26.36</v>
      </c>
      <c r="M38" s="197">
        <v>0</v>
      </c>
      <c r="N38" s="197">
        <v>29.11</v>
      </c>
      <c r="O38" s="197">
        <v>48.88</v>
      </c>
      <c r="P38" s="197">
        <v>66.98</v>
      </c>
      <c r="Q38" s="197">
        <v>1.94</v>
      </c>
      <c r="R38" s="197">
        <v>4.07</v>
      </c>
      <c r="S38" s="197">
        <v>3.11</v>
      </c>
      <c r="T38" s="197">
        <v>0</v>
      </c>
      <c r="U38" s="197">
        <v>283.70999999999998</v>
      </c>
      <c r="V38" s="197">
        <v>4.0999999999999996</v>
      </c>
      <c r="W38" s="197">
        <v>10.43</v>
      </c>
      <c r="X38" s="197">
        <v>24.15</v>
      </c>
      <c r="Y38" s="197">
        <v>0</v>
      </c>
      <c r="Z38">
        <v>0</v>
      </c>
      <c r="AA38" s="197">
        <v>8.32</v>
      </c>
      <c r="AB38" s="197">
        <v>0</v>
      </c>
      <c r="AC38" s="197">
        <v>0</v>
      </c>
      <c r="AD38" s="197">
        <v>0</v>
      </c>
      <c r="AE38" s="197">
        <v>42.59</v>
      </c>
      <c r="AF38" s="197">
        <v>0</v>
      </c>
      <c r="AG38" s="197">
        <v>0</v>
      </c>
      <c r="AH38" s="197">
        <v>0</v>
      </c>
      <c r="AI38" s="197">
        <v>55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66.52</v>
      </c>
      <c r="AQ38" s="197">
        <v>10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87.52</v>
      </c>
      <c r="L39" s="197">
        <v>25.21</v>
      </c>
      <c r="M39" s="197">
        <v>0</v>
      </c>
      <c r="N39" s="197">
        <v>29.11</v>
      </c>
      <c r="O39" s="197">
        <v>48.88</v>
      </c>
      <c r="P39" s="197">
        <v>66.98</v>
      </c>
      <c r="Q39" s="197">
        <v>1.94</v>
      </c>
      <c r="R39" s="197">
        <v>4.38</v>
      </c>
      <c r="S39" s="197">
        <v>3.36</v>
      </c>
      <c r="T39" s="197">
        <v>0</v>
      </c>
      <c r="U39" s="197">
        <v>283.70999999999998</v>
      </c>
      <c r="V39" s="197">
        <v>4.0999999999999996</v>
      </c>
      <c r="W39" s="197">
        <v>10.43</v>
      </c>
      <c r="X39" s="197">
        <v>24.15</v>
      </c>
      <c r="Y39" s="197">
        <v>0</v>
      </c>
      <c r="Z39">
        <v>0</v>
      </c>
      <c r="AA39" s="197">
        <v>8.32</v>
      </c>
      <c r="AB39" s="197">
        <v>0</v>
      </c>
      <c r="AC39" s="197">
        <v>0</v>
      </c>
      <c r="AD39" s="197">
        <v>0</v>
      </c>
      <c r="AE39" s="197">
        <v>42.59</v>
      </c>
      <c r="AF39" s="197">
        <v>0</v>
      </c>
      <c r="AG39" s="197">
        <v>0</v>
      </c>
      <c r="AH39" s="197">
        <v>0</v>
      </c>
      <c r="AI39" s="197">
        <v>55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66.52</v>
      </c>
      <c r="AQ39" s="197">
        <v>10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87.53</v>
      </c>
      <c r="L40" s="197">
        <v>25.21</v>
      </c>
      <c r="M40" s="197">
        <v>0</v>
      </c>
      <c r="N40" s="197">
        <v>29.11</v>
      </c>
      <c r="O40" s="197">
        <v>48.88</v>
      </c>
      <c r="P40" s="197">
        <v>66.98</v>
      </c>
      <c r="Q40" s="197">
        <v>1.94</v>
      </c>
      <c r="R40" s="197">
        <v>4.38</v>
      </c>
      <c r="S40" s="197">
        <v>3.36</v>
      </c>
      <c r="T40" s="197">
        <v>0</v>
      </c>
      <c r="U40" s="197">
        <v>283.70999999999998</v>
      </c>
      <c r="V40" s="197">
        <v>4.0999999999999996</v>
      </c>
      <c r="W40" s="197">
        <v>10.43</v>
      </c>
      <c r="X40" s="197">
        <v>24.15</v>
      </c>
      <c r="Y40" s="197">
        <v>0</v>
      </c>
      <c r="Z40">
        <v>0</v>
      </c>
      <c r="AA40" s="197">
        <v>8.32</v>
      </c>
      <c r="AB40" s="197">
        <v>0</v>
      </c>
      <c r="AC40" s="197">
        <v>0</v>
      </c>
      <c r="AD40" s="197">
        <v>0</v>
      </c>
      <c r="AE40" s="197">
        <v>42.59</v>
      </c>
      <c r="AF40" s="197">
        <v>0</v>
      </c>
      <c r="AG40" s="197">
        <v>0</v>
      </c>
      <c r="AH40" s="197">
        <v>0</v>
      </c>
      <c r="AI40" s="197">
        <v>55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66.52</v>
      </c>
      <c r="AQ40" s="197">
        <v>10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85.46</v>
      </c>
      <c r="L41" s="197">
        <v>25.21</v>
      </c>
      <c r="M41" s="197">
        <v>0</v>
      </c>
      <c r="N41" s="197">
        <v>29.11</v>
      </c>
      <c r="O41" s="197">
        <v>48.88</v>
      </c>
      <c r="P41" s="197">
        <v>66.98</v>
      </c>
      <c r="Q41" s="197">
        <v>1.94</v>
      </c>
      <c r="R41" s="197">
        <v>2.89</v>
      </c>
      <c r="S41" s="197">
        <v>3.36</v>
      </c>
      <c r="T41" s="197">
        <v>0</v>
      </c>
      <c r="U41" s="197">
        <v>283.70999999999998</v>
      </c>
      <c r="V41" s="197">
        <v>4.0999999999999996</v>
      </c>
      <c r="W41" s="197">
        <v>10.43</v>
      </c>
      <c r="X41" s="197">
        <v>24.15</v>
      </c>
      <c r="Y41" s="197">
        <v>0</v>
      </c>
      <c r="Z41">
        <v>0</v>
      </c>
      <c r="AA41" s="197">
        <v>8.32</v>
      </c>
      <c r="AB41" s="197">
        <v>0</v>
      </c>
      <c r="AC41" s="197">
        <v>0</v>
      </c>
      <c r="AD41" s="197">
        <v>0</v>
      </c>
      <c r="AE41" s="197">
        <v>42.59</v>
      </c>
      <c r="AF41" s="197">
        <v>0</v>
      </c>
      <c r="AG41" s="197">
        <v>0</v>
      </c>
      <c r="AH41" s="197">
        <v>0</v>
      </c>
      <c r="AI41" s="197">
        <v>55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66.52</v>
      </c>
      <c r="AQ41" s="197">
        <v>10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85.48</v>
      </c>
      <c r="L42" s="197">
        <v>25.21</v>
      </c>
      <c r="M42" s="197">
        <v>0</v>
      </c>
      <c r="N42" s="197">
        <v>29.11</v>
      </c>
      <c r="O42" s="197">
        <v>48.88</v>
      </c>
      <c r="P42" s="197">
        <v>66.98</v>
      </c>
      <c r="Q42" s="197">
        <v>1.94</v>
      </c>
      <c r="R42" s="197">
        <v>2.89</v>
      </c>
      <c r="S42" s="197">
        <v>3.36</v>
      </c>
      <c r="T42" s="197">
        <v>0</v>
      </c>
      <c r="U42" s="197">
        <v>283.70999999999998</v>
      </c>
      <c r="V42" s="197">
        <v>4.0999999999999996</v>
      </c>
      <c r="W42" s="197">
        <v>10.43</v>
      </c>
      <c r="X42" s="197">
        <v>24.15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42.59</v>
      </c>
      <c r="AF42" s="197">
        <v>0</v>
      </c>
      <c r="AG42" s="197">
        <v>0</v>
      </c>
      <c r="AH42" s="197">
        <v>0</v>
      </c>
      <c r="AI42" s="197">
        <v>55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66.52</v>
      </c>
      <c r="AQ42" s="197">
        <v>10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87.43</v>
      </c>
      <c r="L43" s="197">
        <v>25.21</v>
      </c>
      <c r="M43" s="197">
        <v>0</v>
      </c>
      <c r="N43" s="197">
        <v>29.11</v>
      </c>
      <c r="O43" s="197">
        <v>48.88</v>
      </c>
      <c r="P43" s="197">
        <v>66.98</v>
      </c>
      <c r="Q43" s="197">
        <v>1.94</v>
      </c>
      <c r="R43" s="197">
        <v>4.29</v>
      </c>
      <c r="S43" s="197">
        <v>3.34</v>
      </c>
      <c r="T43" s="197">
        <v>0</v>
      </c>
      <c r="U43" s="197">
        <v>283.70999999999998</v>
      </c>
      <c r="V43" s="197">
        <v>0</v>
      </c>
      <c r="W43" s="197">
        <v>5.8</v>
      </c>
      <c r="X43" s="197">
        <v>11.21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42.59</v>
      </c>
      <c r="AF43" s="197">
        <v>0</v>
      </c>
      <c r="AG43" s="197">
        <v>0</v>
      </c>
      <c r="AH43" s="197">
        <v>0</v>
      </c>
      <c r="AI43" s="197">
        <v>55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52.88</v>
      </c>
      <c r="AQ43" s="197">
        <v>10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87.44</v>
      </c>
      <c r="L44" s="197">
        <v>25.21</v>
      </c>
      <c r="M44" s="197">
        <v>0</v>
      </c>
      <c r="N44" s="197">
        <v>29.11</v>
      </c>
      <c r="O44" s="197">
        <v>48.88</v>
      </c>
      <c r="P44" s="197">
        <v>66.98</v>
      </c>
      <c r="Q44" s="197">
        <v>1.94</v>
      </c>
      <c r="R44" s="197">
        <v>4.29</v>
      </c>
      <c r="S44" s="197">
        <v>3.34</v>
      </c>
      <c r="T44" s="197">
        <v>0</v>
      </c>
      <c r="U44" s="197">
        <v>283.70999999999998</v>
      </c>
      <c r="V44" s="197">
        <v>0</v>
      </c>
      <c r="W44" s="197">
        <v>2.84</v>
      </c>
      <c r="X44" s="197">
        <v>7.26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42.59</v>
      </c>
      <c r="AF44" s="197">
        <v>0</v>
      </c>
      <c r="AG44" s="197">
        <v>0</v>
      </c>
      <c r="AH44" s="197">
        <v>0</v>
      </c>
      <c r="AI44" s="197">
        <v>55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52.88</v>
      </c>
      <c r="AQ44" s="197">
        <v>11.96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87.43</v>
      </c>
      <c r="L45" s="197">
        <v>26.7</v>
      </c>
      <c r="M45" s="197">
        <v>0</v>
      </c>
      <c r="N45" s="197">
        <v>29.11</v>
      </c>
      <c r="O45" s="197">
        <v>48.88</v>
      </c>
      <c r="P45" s="197">
        <v>66.98</v>
      </c>
      <c r="Q45" s="197">
        <v>1.94</v>
      </c>
      <c r="R45" s="197">
        <v>5.24</v>
      </c>
      <c r="S45" s="197">
        <v>3.34</v>
      </c>
      <c r="T45" s="197">
        <v>0</v>
      </c>
      <c r="U45" s="197">
        <v>283.70999999999998</v>
      </c>
      <c r="V45" s="197">
        <v>0</v>
      </c>
      <c r="W45" s="197">
        <v>2.84</v>
      </c>
      <c r="X45" s="197">
        <v>7.26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42.59</v>
      </c>
      <c r="AF45" s="197">
        <v>0</v>
      </c>
      <c r="AG45" s="197">
        <v>0</v>
      </c>
      <c r="AH45" s="197">
        <v>0</v>
      </c>
      <c r="AI45" s="197">
        <v>55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35.619999999999997</v>
      </c>
      <c r="AQ45" s="197">
        <v>10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87.44</v>
      </c>
      <c r="L46" s="197">
        <v>26.7</v>
      </c>
      <c r="M46" s="197">
        <v>0</v>
      </c>
      <c r="N46" s="197">
        <v>29.11</v>
      </c>
      <c r="O46" s="197">
        <v>48.88</v>
      </c>
      <c r="P46" s="197">
        <v>66.98</v>
      </c>
      <c r="Q46" s="197">
        <v>1.94</v>
      </c>
      <c r="R46" s="197">
        <v>5.24</v>
      </c>
      <c r="S46" s="197">
        <v>3.34</v>
      </c>
      <c r="T46" s="197">
        <v>0</v>
      </c>
      <c r="U46" s="197">
        <v>283.70999999999998</v>
      </c>
      <c r="V46" s="197">
        <v>0</v>
      </c>
      <c r="W46" s="197">
        <v>2.84</v>
      </c>
      <c r="X46" s="197">
        <v>7.26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42.59</v>
      </c>
      <c r="AF46" s="197">
        <v>0</v>
      </c>
      <c r="AG46" s="197">
        <v>0</v>
      </c>
      <c r="AH46" s="197">
        <v>0</v>
      </c>
      <c r="AI46" s="197">
        <v>55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23.11</v>
      </c>
      <c r="AQ46" s="197">
        <v>10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87.4</v>
      </c>
      <c r="L47" s="197">
        <v>18.43</v>
      </c>
      <c r="M47" s="197">
        <v>0</v>
      </c>
      <c r="N47" s="197">
        <v>29.11</v>
      </c>
      <c r="O47" s="197">
        <v>48.88</v>
      </c>
      <c r="P47" s="197">
        <v>66.98</v>
      </c>
      <c r="Q47" s="197">
        <v>1.94</v>
      </c>
      <c r="R47" s="197">
        <v>4.8600000000000003</v>
      </c>
      <c r="S47" s="197">
        <v>3.18</v>
      </c>
      <c r="T47" s="197">
        <v>0</v>
      </c>
      <c r="U47" s="197">
        <v>283.70999999999998</v>
      </c>
      <c r="V47" s="197">
        <v>0</v>
      </c>
      <c r="W47" s="197">
        <v>2.94</v>
      </c>
      <c r="X47" s="197">
        <v>7.26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42.59</v>
      </c>
      <c r="AF47" s="197">
        <v>0</v>
      </c>
      <c r="AG47" s="197">
        <v>0</v>
      </c>
      <c r="AH47" s="197">
        <v>0</v>
      </c>
      <c r="AI47" s="197">
        <v>55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23.11</v>
      </c>
      <c r="AQ47" s="197">
        <v>10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87.41</v>
      </c>
      <c r="L48" s="197">
        <v>18.43</v>
      </c>
      <c r="M48" s="197">
        <v>0</v>
      </c>
      <c r="N48" s="197">
        <v>29.11</v>
      </c>
      <c r="O48" s="197">
        <v>48.88</v>
      </c>
      <c r="P48" s="197">
        <v>66.98</v>
      </c>
      <c r="Q48" s="197">
        <v>1.94</v>
      </c>
      <c r="R48" s="197">
        <v>4.8600000000000003</v>
      </c>
      <c r="S48" s="197">
        <v>3.18</v>
      </c>
      <c r="T48" s="197">
        <v>0</v>
      </c>
      <c r="U48" s="197">
        <v>283.70999999999998</v>
      </c>
      <c r="V48" s="197">
        <v>0</v>
      </c>
      <c r="W48" s="197">
        <v>2.94</v>
      </c>
      <c r="X48" s="197">
        <v>7.26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42.59</v>
      </c>
      <c r="AF48" s="197">
        <v>0</v>
      </c>
      <c r="AG48" s="197">
        <v>0</v>
      </c>
      <c r="AH48" s="197">
        <v>0</v>
      </c>
      <c r="AI48" s="197">
        <v>55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23.11</v>
      </c>
      <c r="AQ48" s="197">
        <v>10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87.4</v>
      </c>
      <c r="L49" s="197">
        <v>18.43</v>
      </c>
      <c r="M49" s="197">
        <v>0</v>
      </c>
      <c r="N49" s="197">
        <v>29.1</v>
      </c>
      <c r="O49" s="197">
        <v>46.28</v>
      </c>
      <c r="P49" s="197">
        <v>66.98</v>
      </c>
      <c r="Q49" s="197">
        <v>1.94</v>
      </c>
      <c r="R49" s="197">
        <v>0.52</v>
      </c>
      <c r="S49" s="197">
        <v>2.91</v>
      </c>
      <c r="T49" s="197">
        <v>0</v>
      </c>
      <c r="U49" s="197">
        <v>283.70999999999998</v>
      </c>
      <c r="V49" s="197">
        <v>0</v>
      </c>
      <c r="W49" s="197">
        <v>2.84</v>
      </c>
      <c r="X49" s="197">
        <v>7.26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42.59</v>
      </c>
      <c r="AF49" s="197">
        <v>0</v>
      </c>
      <c r="AG49" s="197">
        <v>0</v>
      </c>
      <c r="AH49" s="197">
        <v>0</v>
      </c>
      <c r="AI49" s="197">
        <v>55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23.11</v>
      </c>
      <c r="AQ49" s="197">
        <v>10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87.41</v>
      </c>
      <c r="L50" s="197">
        <v>18.43</v>
      </c>
      <c r="M50" s="197">
        <v>0</v>
      </c>
      <c r="N50" s="197">
        <v>29.1</v>
      </c>
      <c r="O50" s="197">
        <v>48.88</v>
      </c>
      <c r="P50" s="197">
        <v>66.98</v>
      </c>
      <c r="Q50" s="197">
        <v>1.94</v>
      </c>
      <c r="R50" s="197">
        <v>0.52</v>
      </c>
      <c r="S50" s="197">
        <v>2.91</v>
      </c>
      <c r="T50" s="197">
        <v>0</v>
      </c>
      <c r="U50" s="197">
        <v>283.70999999999998</v>
      </c>
      <c r="V50" s="197">
        <v>0</v>
      </c>
      <c r="W50" s="197">
        <v>2.84</v>
      </c>
      <c r="X50" s="197">
        <v>7.26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42.59</v>
      </c>
      <c r="AF50" s="197">
        <v>0</v>
      </c>
      <c r="AG50" s="197">
        <v>0</v>
      </c>
      <c r="AH50" s="197">
        <v>0</v>
      </c>
      <c r="AI50" s="197">
        <v>55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23.11</v>
      </c>
      <c r="AQ50" s="197">
        <v>10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87.4</v>
      </c>
      <c r="L51" s="197">
        <v>18.43</v>
      </c>
      <c r="M51" s="197">
        <v>0</v>
      </c>
      <c r="N51" s="197">
        <v>29.1</v>
      </c>
      <c r="O51" s="197">
        <v>48.88</v>
      </c>
      <c r="P51" s="197">
        <v>66.98</v>
      </c>
      <c r="Q51" s="197">
        <v>1.94</v>
      </c>
      <c r="R51" s="197">
        <v>1.74</v>
      </c>
      <c r="S51" s="197">
        <v>3.18</v>
      </c>
      <c r="T51" s="197">
        <v>0</v>
      </c>
      <c r="U51" s="197">
        <v>283.70999999999998</v>
      </c>
      <c r="V51" s="197">
        <v>0</v>
      </c>
      <c r="W51" s="197">
        <v>2.74</v>
      </c>
      <c r="X51" s="197">
        <v>7.26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42.59</v>
      </c>
      <c r="AF51" s="197">
        <v>0</v>
      </c>
      <c r="AG51" s="197">
        <v>0</v>
      </c>
      <c r="AH51" s="197">
        <v>0</v>
      </c>
      <c r="AI51" s="197">
        <v>55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22.01</v>
      </c>
      <c r="AQ51" s="197">
        <v>9.6999999999999993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87.41</v>
      </c>
      <c r="L52" s="197">
        <v>18.43</v>
      </c>
      <c r="M52" s="197">
        <v>0</v>
      </c>
      <c r="N52" s="197">
        <v>29.1</v>
      </c>
      <c r="O52" s="197">
        <v>48.88</v>
      </c>
      <c r="P52" s="197">
        <v>66.069999999999993</v>
      </c>
      <c r="Q52" s="197">
        <v>1.94</v>
      </c>
      <c r="R52" s="197">
        <v>1.88</v>
      </c>
      <c r="S52" s="197">
        <v>3.18</v>
      </c>
      <c r="T52" s="197">
        <v>0</v>
      </c>
      <c r="U52" s="197">
        <v>283.70999999999998</v>
      </c>
      <c r="V52" s="197">
        <v>0</v>
      </c>
      <c r="W52" s="197">
        <v>2.74</v>
      </c>
      <c r="X52" s="197">
        <v>7.26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42.59</v>
      </c>
      <c r="AF52" s="197">
        <v>0</v>
      </c>
      <c r="AG52" s="197">
        <v>0</v>
      </c>
      <c r="AH52" s="197">
        <v>0</v>
      </c>
      <c r="AI52" s="197">
        <v>55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23.11</v>
      </c>
      <c r="AQ52" s="197">
        <v>9.6999999999999993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87.4</v>
      </c>
      <c r="L53" s="197">
        <v>18.43</v>
      </c>
      <c r="M53" s="197">
        <v>0</v>
      </c>
      <c r="N53" s="197">
        <v>29.1</v>
      </c>
      <c r="O53" s="197">
        <v>48.88</v>
      </c>
      <c r="P53" s="197">
        <v>66.98</v>
      </c>
      <c r="Q53" s="197">
        <v>1.94</v>
      </c>
      <c r="R53" s="197">
        <v>1.88</v>
      </c>
      <c r="S53" s="197">
        <v>3.18</v>
      </c>
      <c r="T53" s="197">
        <v>0</v>
      </c>
      <c r="U53" s="197">
        <v>283.70999999999998</v>
      </c>
      <c r="V53" s="197">
        <v>0</v>
      </c>
      <c r="W53" s="197">
        <v>5.43</v>
      </c>
      <c r="X53" s="197">
        <v>11.21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42.59</v>
      </c>
      <c r="AF53" s="197">
        <v>0</v>
      </c>
      <c r="AG53" s="197">
        <v>0</v>
      </c>
      <c r="AH53" s="197">
        <v>0</v>
      </c>
      <c r="AI53" s="197">
        <v>55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32.01</v>
      </c>
      <c r="AQ53" s="197">
        <v>9.6999999999999993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87.41</v>
      </c>
      <c r="L54" s="197">
        <v>18.43</v>
      </c>
      <c r="M54" s="197">
        <v>0</v>
      </c>
      <c r="N54" s="197">
        <v>29.1</v>
      </c>
      <c r="O54" s="197">
        <v>48.88</v>
      </c>
      <c r="P54" s="197">
        <v>66.98</v>
      </c>
      <c r="Q54" s="197">
        <v>1.94</v>
      </c>
      <c r="R54" s="197">
        <v>1.88</v>
      </c>
      <c r="S54" s="197">
        <v>3.18</v>
      </c>
      <c r="T54" s="197">
        <v>0</v>
      </c>
      <c r="U54" s="197">
        <v>283.70999999999998</v>
      </c>
      <c r="V54" s="197">
        <v>0</v>
      </c>
      <c r="W54" s="197">
        <v>5.43</v>
      </c>
      <c r="X54" s="197">
        <v>11.21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42.59</v>
      </c>
      <c r="AF54" s="197">
        <v>0</v>
      </c>
      <c r="AG54" s="197">
        <v>0</v>
      </c>
      <c r="AH54" s="197">
        <v>0</v>
      </c>
      <c r="AI54" s="197">
        <v>55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32.01</v>
      </c>
      <c r="AQ54" s="197">
        <v>9.6999999999999993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87.4</v>
      </c>
      <c r="L55" s="197">
        <v>18.43</v>
      </c>
      <c r="M55" s="197">
        <v>0</v>
      </c>
      <c r="N55" s="197">
        <v>29.1</v>
      </c>
      <c r="O55" s="197">
        <v>48.88</v>
      </c>
      <c r="P55" s="197">
        <v>66.98</v>
      </c>
      <c r="Q55" s="197">
        <v>1.94</v>
      </c>
      <c r="R55" s="197">
        <v>1.88</v>
      </c>
      <c r="S55" s="197">
        <v>3.34</v>
      </c>
      <c r="T55" s="197">
        <v>0</v>
      </c>
      <c r="U55" s="197">
        <v>283.70999999999998</v>
      </c>
      <c r="V55" s="197">
        <v>0</v>
      </c>
      <c r="W55" s="197">
        <v>5.43</v>
      </c>
      <c r="X55" s="197">
        <v>11.21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42.59</v>
      </c>
      <c r="AF55" s="197">
        <v>0</v>
      </c>
      <c r="AG55" s="197">
        <v>0</v>
      </c>
      <c r="AH55" s="197">
        <v>0</v>
      </c>
      <c r="AI55" s="197">
        <v>55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32.01</v>
      </c>
      <c r="AQ55" s="197">
        <v>10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87.41</v>
      </c>
      <c r="L56" s="197">
        <v>18.43</v>
      </c>
      <c r="M56" s="197">
        <v>0</v>
      </c>
      <c r="N56" s="197">
        <v>29.1</v>
      </c>
      <c r="O56" s="197">
        <v>48.88</v>
      </c>
      <c r="P56" s="197">
        <v>66.98</v>
      </c>
      <c r="Q56" s="197">
        <v>1.94</v>
      </c>
      <c r="R56" s="197">
        <v>1.88</v>
      </c>
      <c r="S56" s="197">
        <v>3.34</v>
      </c>
      <c r="T56" s="197">
        <v>0</v>
      </c>
      <c r="U56" s="197">
        <v>283.70999999999998</v>
      </c>
      <c r="V56" s="197">
        <v>0</v>
      </c>
      <c r="W56" s="197">
        <v>5.43</v>
      </c>
      <c r="X56" s="197">
        <v>11.21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42.59</v>
      </c>
      <c r="AF56" s="197">
        <v>0</v>
      </c>
      <c r="AG56" s="197">
        <v>0</v>
      </c>
      <c r="AH56" s="197">
        <v>0</v>
      </c>
      <c r="AI56" s="197">
        <v>55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32.01</v>
      </c>
      <c r="AQ56" s="197">
        <v>10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85.04</v>
      </c>
      <c r="L57" s="197">
        <v>18.43</v>
      </c>
      <c r="M57" s="197">
        <v>0</v>
      </c>
      <c r="N57" s="197">
        <v>29.1</v>
      </c>
      <c r="O57" s="197">
        <v>48.88</v>
      </c>
      <c r="P57" s="197">
        <v>66.98</v>
      </c>
      <c r="Q57" s="197">
        <v>1.94</v>
      </c>
      <c r="R57" s="197">
        <v>1.88</v>
      </c>
      <c r="S57" s="197">
        <v>3.18</v>
      </c>
      <c r="T57" s="197">
        <v>0</v>
      </c>
      <c r="U57" s="197">
        <v>283.70999999999998</v>
      </c>
      <c r="V57" s="197">
        <v>0</v>
      </c>
      <c r="W57" s="197">
        <v>5.43</v>
      </c>
      <c r="X57" s="197">
        <v>11.21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42.59</v>
      </c>
      <c r="AF57" s="197">
        <v>0</v>
      </c>
      <c r="AG57" s="197">
        <v>0</v>
      </c>
      <c r="AH57" s="197">
        <v>0</v>
      </c>
      <c r="AI57" s="197">
        <v>55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32.01</v>
      </c>
      <c r="AQ57" s="197">
        <v>10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85.08</v>
      </c>
      <c r="L58" s="197">
        <v>18.43</v>
      </c>
      <c r="M58" s="197">
        <v>0</v>
      </c>
      <c r="N58" s="197">
        <v>29.1</v>
      </c>
      <c r="O58" s="197">
        <v>48.88</v>
      </c>
      <c r="P58" s="197">
        <v>66.98</v>
      </c>
      <c r="Q58" s="197">
        <v>1.94</v>
      </c>
      <c r="R58" s="197">
        <v>1.88</v>
      </c>
      <c r="S58" s="197">
        <v>3.18</v>
      </c>
      <c r="T58" s="197">
        <v>0</v>
      </c>
      <c r="U58" s="197">
        <v>283.70999999999998</v>
      </c>
      <c r="V58" s="197">
        <v>0</v>
      </c>
      <c r="W58" s="197">
        <v>5.43</v>
      </c>
      <c r="X58" s="197">
        <v>11.21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42.59</v>
      </c>
      <c r="AF58" s="197">
        <v>0</v>
      </c>
      <c r="AG58" s="197">
        <v>0</v>
      </c>
      <c r="AH58" s="197">
        <v>0</v>
      </c>
      <c r="AI58" s="197">
        <v>55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55.79</v>
      </c>
      <c r="AQ58" s="197">
        <v>9.6999999999999993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85.04</v>
      </c>
      <c r="L59" s="197">
        <v>18.43</v>
      </c>
      <c r="M59" s="197">
        <v>0</v>
      </c>
      <c r="N59" s="197">
        <v>29.1</v>
      </c>
      <c r="O59" s="197">
        <v>48.88</v>
      </c>
      <c r="P59" s="197">
        <v>66.98</v>
      </c>
      <c r="Q59" s="197">
        <v>1.94</v>
      </c>
      <c r="R59" s="197">
        <v>1.88</v>
      </c>
      <c r="S59" s="197">
        <v>3.18</v>
      </c>
      <c r="T59" s="197">
        <v>0</v>
      </c>
      <c r="U59" s="197">
        <v>283.70999999999998</v>
      </c>
      <c r="V59" s="197">
        <v>0</v>
      </c>
      <c r="W59" s="197">
        <v>5.43</v>
      </c>
      <c r="X59" s="197">
        <v>24.15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42.59</v>
      </c>
      <c r="AF59" s="197">
        <v>0</v>
      </c>
      <c r="AG59" s="197">
        <v>0</v>
      </c>
      <c r="AH59" s="197">
        <v>0</v>
      </c>
      <c r="AI59" s="197">
        <v>55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66.53</v>
      </c>
      <c r="AQ59" s="197">
        <v>9.6999999999999993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85.08</v>
      </c>
      <c r="L60" s="197">
        <v>18.43</v>
      </c>
      <c r="M60" s="197">
        <v>0</v>
      </c>
      <c r="N60" s="197">
        <v>29.1</v>
      </c>
      <c r="O60" s="197">
        <v>48.88</v>
      </c>
      <c r="P60" s="197">
        <v>66.98</v>
      </c>
      <c r="Q60" s="197">
        <v>1.94</v>
      </c>
      <c r="R60" s="197">
        <v>1.88</v>
      </c>
      <c r="S60" s="197">
        <v>3.18</v>
      </c>
      <c r="T60" s="197">
        <v>0</v>
      </c>
      <c r="U60" s="197">
        <v>283.70999999999998</v>
      </c>
      <c r="V60" s="197">
        <v>4.0999999999999996</v>
      </c>
      <c r="W60" s="197">
        <v>9.65</v>
      </c>
      <c r="X60" s="197">
        <v>24.15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42.59</v>
      </c>
      <c r="AF60" s="197">
        <v>0</v>
      </c>
      <c r="AG60" s="197">
        <v>0</v>
      </c>
      <c r="AH60" s="197">
        <v>0</v>
      </c>
      <c r="AI60" s="197">
        <v>55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66.53</v>
      </c>
      <c r="AQ60" s="197">
        <v>9.6999999999999993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77.95</v>
      </c>
      <c r="L61" s="197">
        <v>18.43</v>
      </c>
      <c r="M61" s="197">
        <v>0</v>
      </c>
      <c r="N61" s="197">
        <v>29.1</v>
      </c>
      <c r="O61" s="197">
        <v>48.88</v>
      </c>
      <c r="P61" s="197">
        <v>66.98</v>
      </c>
      <c r="Q61" s="197">
        <v>1.94</v>
      </c>
      <c r="R61" s="197">
        <v>10.32</v>
      </c>
      <c r="S61" s="197">
        <v>3.18</v>
      </c>
      <c r="T61" s="197">
        <v>0</v>
      </c>
      <c r="U61" s="197">
        <v>283.70999999999998</v>
      </c>
      <c r="V61" s="197">
        <v>4.0999999999999996</v>
      </c>
      <c r="W61" s="197">
        <v>9.65</v>
      </c>
      <c r="X61" s="197">
        <v>24.15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42.59</v>
      </c>
      <c r="AF61" s="197">
        <v>0</v>
      </c>
      <c r="AG61" s="197">
        <v>0</v>
      </c>
      <c r="AH61" s="197">
        <v>0</v>
      </c>
      <c r="AI61" s="197">
        <v>55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66.53</v>
      </c>
      <c r="AQ61" s="197">
        <v>18.899999999999999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77.98</v>
      </c>
      <c r="L62" s="197">
        <v>18.43</v>
      </c>
      <c r="M62" s="197">
        <v>0</v>
      </c>
      <c r="N62" s="197">
        <v>29.1</v>
      </c>
      <c r="O62" s="197">
        <v>48.88</v>
      </c>
      <c r="P62" s="197">
        <v>66.98</v>
      </c>
      <c r="Q62" s="197">
        <v>1.94</v>
      </c>
      <c r="R62" s="197">
        <v>10.45</v>
      </c>
      <c r="S62" s="197">
        <v>3.18</v>
      </c>
      <c r="T62" s="197">
        <v>0</v>
      </c>
      <c r="U62" s="197">
        <v>283.70999999999998</v>
      </c>
      <c r="V62" s="197">
        <v>4.0999999999999996</v>
      </c>
      <c r="W62" s="197">
        <v>9.65</v>
      </c>
      <c r="X62" s="197">
        <v>24.15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42.59</v>
      </c>
      <c r="AF62" s="197">
        <v>0</v>
      </c>
      <c r="AG62" s="197">
        <v>0</v>
      </c>
      <c r="AH62" s="197">
        <v>0</v>
      </c>
      <c r="AI62" s="197">
        <v>55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66.53</v>
      </c>
      <c r="AQ62" s="197">
        <v>18.899999999999999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77.95</v>
      </c>
      <c r="L63" s="197">
        <v>18.43</v>
      </c>
      <c r="M63" s="197">
        <v>0</v>
      </c>
      <c r="N63" s="197">
        <v>29.1</v>
      </c>
      <c r="O63" s="197">
        <v>48.88</v>
      </c>
      <c r="P63" s="197">
        <v>66.98</v>
      </c>
      <c r="Q63" s="197">
        <v>1.94</v>
      </c>
      <c r="R63" s="197">
        <v>10.45</v>
      </c>
      <c r="S63" s="197">
        <v>3</v>
      </c>
      <c r="T63" s="197">
        <v>0</v>
      </c>
      <c r="U63" s="197">
        <v>283.70999999999998</v>
      </c>
      <c r="V63" s="197">
        <v>4.0999999999999996</v>
      </c>
      <c r="W63" s="197">
        <v>9.65</v>
      </c>
      <c r="X63" s="197">
        <v>24.15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42.59</v>
      </c>
      <c r="AF63" s="197">
        <v>0</v>
      </c>
      <c r="AG63" s="197">
        <v>0</v>
      </c>
      <c r="AH63" s="197">
        <v>0</v>
      </c>
      <c r="AI63" s="197">
        <v>55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66.53</v>
      </c>
      <c r="AQ63" s="197">
        <v>18.899999999999999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77.98</v>
      </c>
      <c r="L64" s="197">
        <v>18.43</v>
      </c>
      <c r="M64" s="197">
        <v>0</v>
      </c>
      <c r="N64" s="197">
        <v>29.1</v>
      </c>
      <c r="O64" s="197">
        <v>48.88</v>
      </c>
      <c r="P64" s="197">
        <v>66.98</v>
      </c>
      <c r="Q64" s="197">
        <v>1.94</v>
      </c>
      <c r="R64" s="197">
        <v>10.45</v>
      </c>
      <c r="S64" s="197">
        <v>3</v>
      </c>
      <c r="T64" s="197">
        <v>0</v>
      </c>
      <c r="U64" s="197">
        <v>283.70999999999998</v>
      </c>
      <c r="V64" s="197">
        <v>4.0999999999999996</v>
      </c>
      <c r="W64" s="197">
        <v>9.65</v>
      </c>
      <c r="X64" s="197">
        <v>24.15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42.59</v>
      </c>
      <c r="AF64" s="197">
        <v>0</v>
      </c>
      <c r="AG64" s="197">
        <v>0</v>
      </c>
      <c r="AH64" s="197">
        <v>0</v>
      </c>
      <c r="AI64" s="197">
        <v>55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66.53</v>
      </c>
      <c r="AQ64" s="197">
        <v>18.899999999999999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94.5</v>
      </c>
      <c r="L65" s="197">
        <v>60.69</v>
      </c>
      <c r="M65" s="197">
        <v>0</v>
      </c>
      <c r="N65" s="197">
        <v>29.1</v>
      </c>
      <c r="O65" s="197">
        <v>48.88</v>
      </c>
      <c r="P65" s="197">
        <v>66.98</v>
      </c>
      <c r="Q65" s="197">
        <v>4.93</v>
      </c>
      <c r="R65" s="197">
        <v>10.45</v>
      </c>
      <c r="S65" s="197">
        <v>6.7</v>
      </c>
      <c r="T65" s="197">
        <v>0</v>
      </c>
      <c r="U65" s="197">
        <v>283.70999999999998</v>
      </c>
      <c r="V65" s="197">
        <v>4.0999999999999996</v>
      </c>
      <c r="W65" s="197">
        <v>9.65</v>
      </c>
      <c r="X65" s="197">
        <v>24.15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42.59</v>
      </c>
      <c r="AF65" s="197">
        <v>0</v>
      </c>
      <c r="AG65" s="197">
        <v>0</v>
      </c>
      <c r="AH65" s="197">
        <v>0</v>
      </c>
      <c r="AI65" s="197">
        <v>55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66.53</v>
      </c>
      <c r="AQ65" s="197">
        <v>18.899999999999999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126.1</v>
      </c>
      <c r="L66" s="197">
        <v>63.29</v>
      </c>
      <c r="M66" s="197">
        <v>0</v>
      </c>
      <c r="N66" s="197">
        <v>29.1</v>
      </c>
      <c r="O66" s="197">
        <v>48.88</v>
      </c>
      <c r="P66" s="197">
        <v>66.98</v>
      </c>
      <c r="Q66" s="197">
        <v>4.93</v>
      </c>
      <c r="R66" s="197">
        <v>10.45</v>
      </c>
      <c r="S66" s="197">
        <v>6.7</v>
      </c>
      <c r="T66" s="197">
        <v>0</v>
      </c>
      <c r="U66" s="197">
        <v>283.70999999999998</v>
      </c>
      <c r="V66" s="197">
        <v>4.0999999999999996</v>
      </c>
      <c r="W66" s="197">
        <v>9.65</v>
      </c>
      <c r="X66" s="197">
        <v>24.15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42.59</v>
      </c>
      <c r="AF66" s="197">
        <v>0</v>
      </c>
      <c r="AG66" s="197">
        <v>0</v>
      </c>
      <c r="AH66" s="197">
        <v>0</v>
      </c>
      <c r="AI66" s="197">
        <v>55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66.53</v>
      </c>
      <c r="AQ66" s="197">
        <v>18.899999999999999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126.1</v>
      </c>
      <c r="L67" s="197">
        <v>63.29</v>
      </c>
      <c r="M67" s="197">
        <v>0</v>
      </c>
      <c r="N67" s="197">
        <v>29.1</v>
      </c>
      <c r="O67" s="197">
        <v>48.88</v>
      </c>
      <c r="P67" s="197">
        <v>66.98</v>
      </c>
      <c r="Q67" s="197">
        <v>4.93</v>
      </c>
      <c r="R67" s="197">
        <v>10.45</v>
      </c>
      <c r="S67" s="197">
        <v>6.7</v>
      </c>
      <c r="T67" s="197">
        <v>0</v>
      </c>
      <c r="U67" s="197">
        <v>283.70999999999998</v>
      </c>
      <c r="V67" s="197">
        <v>4.0999999999999996</v>
      </c>
      <c r="W67" s="197">
        <v>9.65</v>
      </c>
      <c r="X67" s="197">
        <v>24.15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42.59</v>
      </c>
      <c r="AF67" s="197">
        <v>0</v>
      </c>
      <c r="AG67" s="197">
        <v>0</v>
      </c>
      <c r="AH67" s="197">
        <v>0</v>
      </c>
      <c r="AI67" s="197">
        <v>55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66.53</v>
      </c>
      <c r="AQ67" s="197">
        <v>18.899999999999999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145.35</v>
      </c>
      <c r="L68" s="197">
        <v>63.29</v>
      </c>
      <c r="M68" s="197">
        <v>0</v>
      </c>
      <c r="N68" s="197">
        <v>29.1</v>
      </c>
      <c r="O68" s="197">
        <v>48.88</v>
      </c>
      <c r="P68" s="197">
        <v>66.98</v>
      </c>
      <c r="Q68" s="197">
        <v>4.93</v>
      </c>
      <c r="R68" s="197">
        <v>10.45</v>
      </c>
      <c r="S68" s="197">
        <v>6.7</v>
      </c>
      <c r="T68" s="197">
        <v>0</v>
      </c>
      <c r="U68" s="197">
        <v>283.70999999999998</v>
      </c>
      <c r="V68" s="197">
        <v>4.0999999999999996</v>
      </c>
      <c r="W68" s="197">
        <v>9.65</v>
      </c>
      <c r="X68" s="197">
        <v>24.15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42.59</v>
      </c>
      <c r="AF68" s="197">
        <v>0</v>
      </c>
      <c r="AG68" s="197">
        <v>0</v>
      </c>
      <c r="AH68" s="197">
        <v>0</v>
      </c>
      <c r="AI68" s="197">
        <v>55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66.53</v>
      </c>
      <c r="AQ68" s="197">
        <v>18.899999999999999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160.11000000000001</v>
      </c>
      <c r="L69" s="197">
        <v>63.29</v>
      </c>
      <c r="M69" s="197">
        <v>0</v>
      </c>
      <c r="N69" s="197">
        <v>29.1</v>
      </c>
      <c r="O69" s="197">
        <v>48.88</v>
      </c>
      <c r="P69" s="197">
        <v>66.98</v>
      </c>
      <c r="Q69" s="197">
        <v>4.93</v>
      </c>
      <c r="R69" s="197">
        <v>10.45</v>
      </c>
      <c r="S69" s="197">
        <v>6.7</v>
      </c>
      <c r="T69" s="197">
        <v>0</v>
      </c>
      <c r="U69" s="197">
        <v>283.70999999999998</v>
      </c>
      <c r="V69" s="197">
        <v>4.0999999999999996</v>
      </c>
      <c r="W69" s="197">
        <v>9.65</v>
      </c>
      <c r="X69" s="197">
        <v>24.15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42.59</v>
      </c>
      <c r="AF69" s="197">
        <v>0</v>
      </c>
      <c r="AG69" s="197">
        <v>0</v>
      </c>
      <c r="AH69" s="197">
        <v>0</v>
      </c>
      <c r="AI69" s="197">
        <v>55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66.53</v>
      </c>
      <c r="AQ69" s="197">
        <v>18.899999999999999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160.11000000000001</v>
      </c>
      <c r="L70" s="197">
        <v>63.29</v>
      </c>
      <c r="M70" s="197">
        <v>0</v>
      </c>
      <c r="N70" s="197">
        <v>29.1</v>
      </c>
      <c r="O70" s="197">
        <v>48.88</v>
      </c>
      <c r="P70" s="197">
        <v>66.98</v>
      </c>
      <c r="Q70" s="197">
        <v>4.93</v>
      </c>
      <c r="R70" s="197">
        <v>10.45</v>
      </c>
      <c r="S70" s="197">
        <v>6.7</v>
      </c>
      <c r="T70" s="197">
        <v>0</v>
      </c>
      <c r="U70" s="197">
        <v>283.70999999999998</v>
      </c>
      <c r="V70" s="197">
        <v>4.0999999999999996</v>
      </c>
      <c r="W70" s="197">
        <v>9.65</v>
      </c>
      <c r="X70" s="197">
        <v>24.15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42.59</v>
      </c>
      <c r="AF70" s="197">
        <v>0</v>
      </c>
      <c r="AG70" s="197">
        <v>0</v>
      </c>
      <c r="AH70" s="197">
        <v>0</v>
      </c>
      <c r="AI70" s="197">
        <v>55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66.53</v>
      </c>
      <c r="AQ70" s="197">
        <v>18.899999999999999</v>
      </c>
      <c r="AR70" s="197">
        <v>26.03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160.11000000000001</v>
      </c>
      <c r="L71" s="197">
        <v>63.29</v>
      </c>
      <c r="M71" s="197">
        <v>0</v>
      </c>
      <c r="N71" s="197">
        <v>29.1</v>
      </c>
      <c r="O71" s="197">
        <v>48.88</v>
      </c>
      <c r="P71" s="197">
        <v>66.98</v>
      </c>
      <c r="Q71" s="197">
        <v>4.93</v>
      </c>
      <c r="R71" s="197">
        <v>10.45</v>
      </c>
      <c r="S71" s="197">
        <v>6.7</v>
      </c>
      <c r="T71" s="197">
        <v>0</v>
      </c>
      <c r="U71" s="197">
        <v>283.70999999999998</v>
      </c>
      <c r="V71" s="197">
        <v>4.0999999999999996</v>
      </c>
      <c r="W71" s="197">
        <v>9.65</v>
      </c>
      <c r="X71" s="197">
        <v>24.15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42.59</v>
      </c>
      <c r="AF71" s="197">
        <v>0</v>
      </c>
      <c r="AG71" s="197">
        <v>0</v>
      </c>
      <c r="AH71" s="197">
        <v>0</v>
      </c>
      <c r="AI71" s="197">
        <v>55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66.53</v>
      </c>
      <c r="AQ71" s="197">
        <v>18.899999999999999</v>
      </c>
      <c r="AR71" s="197">
        <v>19.46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160.11000000000001</v>
      </c>
      <c r="L72" s="197">
        <v>63.29</v>
      </c>
      <c r="M72" s="197">
        <v>0</v>
      </c>
      <c r="N72" s="197">
        <v>29.1</v>
      </c>
      <c r="O72" s="197">
        <v>48.88</v>
      </c>
      <c r="P72" s="197">
        <v>66.98</v>
      </c>
      <c r="Q72" s="197">
        <v>4.93</v>
      </c>
      <c r="R72" s="197">
        <v>10.45</v>
      </c>
      <c r="S72" s="197">
        <v>6.7</v>
      </c>
      <c r="T72" s="197">
        <v>0</v>
      </c>
      <c r="U72" s="197">
        <v>283.70999999999998</v>
      </c>
      <c r="V72" s="197">
        <v>4.0999999999999996</v>
      </c>
      <c r="W72" s="197">
        <v>9.65</v>
      </c>
      <c r="X72" s="197">
        <v>24.15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42.59</v>
      </c>
      <c r="AF72" s="197">
        <v>0</v>
      </c>
      <c r="AG72" s="197">
        <v>0</v>
      </c>
      <c r="AH72" s="197">
        <v>0</v>
      </c>
      <c r="AI72" s="197">
        <v>55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66.53</v>
      </c>
      <c r="AQ72" s="197">
        <v>18.899999999999999</v>
      </c>
      <c r="AR72" s="197">
        <v>9.31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160.11000000000001</v>
      </c>
      <c r="L73" s="197">
        <v>63.29</v>
      </c>
      <c r="M73" s="197">
        <v>0</v>
      </c>
      <c r="N73" s="197">
        <v>29.1</v>
      </c>
      <c r="O73" s="197">
        <v>48.88</v>
      </c>
      <c r="P73" s="197">
        <v>66.98</v>
      </c>
      <c r="Q73" s="197">
        <v>4.93</v>
      </c>
      <c r="R73" s="197">
        <v>10.45</v>
      </c>
      <c r="S73" s="197">
        <v>6.7</v>
      </c>
      <c r="T73" s="197">
        <v>0</v>
      </c>
      <c r="U73" s="197">
        <v>283.70999999999998</v>
      </c>
      <c r="V73" s="197">
        <v>4.0999999999999996</v>
      </c>
      <c r="W73" s="197">
        <v>9.82</v>
      </c>
      <c r="X73" s="197">
        <v>24.15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42.59</v>
      </c>
      <c r="AF73" s="197">
        <v>0</v>
      </c>
      <c r="AG73" s="197">
        <v>0</v>
      </c>
      <c r="AH73" s="197">
        <v>0</v>
      </c>
      <c r="AI73" s="197">
        <v>55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66.53</v>
      </c>
      <c r="AQ73" s="197">
        <v>18.899999999999999</v>
      </c>
      <c r="AR73" s="197">
        <v>2.41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160.11000000000001</v>
      </c>
      <c r="L74" s="197">
        <v>63.29</v>
      </c>
      <c r="M74" s="197">
        <v>0</v>
      </c>
      <c r="N74" s="197">
        <v>29.1</v>
      </c>
      <c r="O74" s="197">
        <v>48.88</v>
      </c>
      <c r="P74" s="197">
        <v>66.98</v>
      </c>
      <c r="Q74" s="197">
        <v>4.93</v>
      </c>
      <c r="R74" s="197">
        <v>10.45</v>
      </c>
      <c r="S74" s="197">
        <v>6.7</v>
      </c>
      <c r="T74" s="197">
        <v>0</v>
      </c>
      <c r="U74" s="197">
        <v>283.70999999999998</v>
      </c>
      <c r="V74" s="197">
        <v>4.0999999999999996</v>
      </c>
      <c r="W74" s="197">
        <v>9.82</v>
      </c>
      <c r="X74" s="197">
        <v>24.15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42.59</v>
      </c>
      <c r="AF74" s="197">
        <v>0</v>
      </c>
      <c r="AG74" s="197">
        <v>0</v>
      </c>
      <c r="AH74" s="197">
        <v>0</v>
      </c>
      <c r="AI74" s="197">
        <v>55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66.53</v>
      </c>
      <c r="AQ74" s="197">
        <v>18.899999999999999</v>
      </c>
      <c r="AR74" s="197">
        <v>0.36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160.11000000000001</v>
      </c>
      <c r="L75" s="197">
        <v>63.29</v>
      </c>
      <c r="M75" s="197">
        <v>0</v>
      </c>
      <c r="N75" s="197">
        <v>29.1</v>
      </c>
      <c r="O75" s="197">
        <v>48.88</v>
      </c>
      <c r="P75" s="197">
        <v>66.98</v>
      </c>
      <c r="Q75" s="197">
        <v>4.93</v>
      </c>
      <c r="R75" s="197">
        <v>10.45</v>
      </c>
      <c r="S75" s="197">
        <v>6.5</v>
      </c>
      <c r="T75" s="197">
        <v>0</v>
      </c>
      <c r="U75" s="197">
        <v>283.70999999999998</v>
      </c>
      <c r="V75" s="197">
        <v>4.0999999999999996</v>
      </c>
      <c r="W75" s="197">
        <v>9.82</v>
      </c>
      <c r="X75" s="197">
        <v>24.15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42.59</v>
      </c>
      <c r="AF75" s="197">
        <v>0</v>
      </c>
      <c r="AG75" s="197">
        <v>0</v>
      </c>
      <c r="AH75" s="197">
        <v>0</v>
      </c>
      <c r="AI75" s="197">
        <v>55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63.5</v>
      </c>
      <c r="AQ75" s="197">
        <v>18.899999999999999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160.11000000000001</v>
      </c>
      <c r="L76" s="197">
        <v>63.29</v>
      </c>
      <c r="M76" s="197">
        <v>0</v>
      </c>
      <c r="N76" s="197">
        <v>29.1</v>
      </c>
      <c r="O76" s="197">
        <v>48.88</v>
      </c>
      <c r="P76" s="197">
        <v>66.98</v>
      </c>
      <c r="Q76" s="197">
        <v>4.93</v>
      </c>
      <c r="R76" s="197">
        <v>10.45</v>
      </c>
      <c r="S76" s="197">
        <v>6.5</v>
      </c>
      <c r="T76" s="197">
        <v>0</v>
      </c>
      <c r="U76" s="197">
        <v>283.70999999999998</v>
      </c>
      <c r="V76" s="197">
        <v>4.0999999999999996</v>
      </c>
      <c r="W76" s="197">
        <v>9.82</v>
      </c>
      <c r="X76" s="197">
        <v>24.15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42.59</v>
      </c>
      <c r="AF76" s="197">
        <v>0</v>
      </c>
      <c r="AG76" s="197">
        <v>0</v>
      </c>
      <c r="AH76" s="197">
        <v>0</v>
      </c>
      <c r="AI76" s="197">
        <v>55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66.53</v>
      </c>
      <c r="AQ76" s="197">
        <v>18.899999999999999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160.11000000000001</v>
      </c>
      <c r="L77" s="197">
        <v>63.29</v>
      </c>
      <c r="M77" s="197">
        <v>0</v>
      </c>
      <c r="N77" s="197">
        <v>29.1</v>
      </c>
      <c r="O77" s="197">
        <v>48.88</v>
      </c>
      <c r="P77" s="197">
        <v>66.98</v>
      </c>
      <c r="Q77" s="197">
        <v>4.93</v>
      </c>
      <c r="R77" s="197">
        <v>7.95</v>
      </c>
      <c r="S77" s="197">
        <v>6.5</v>
      </c>
      <c r="T77" s="197">
        <v>0</v>
      </c>
      <c r="U77" s="197">
        <v>283.70999999999998</v>
      </c>
      <c r="V77" s="197">
        <v>4.0999999999999996</v>
      </c>
      <c r="W77" s="197">
        <v>10.43</v>
      </c>
      <c r="X77" s="197">
        <v>24.15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42.59</v>
      </c>
      <c r="AF77" s="197">
        <v>0</v>
      </c>
      <c r="AG77" s="197">
        <v>0</v>
      </c>
      <c r="AH77" s="197">
        <v>0</v>
      </c>
      <c r="AI77" s="197">
        <v>55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66.53</v>
      </c>
      <c r="AQ77" s="197">
        <v>18.899999999999999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160.11000000000001</v>
      </c>
      <c r="L78" s="197">
        <v>63.29</v>
      </c>
      <c r="M78" s="197">
        <v>0</v>
      </c>
      <c r="N78" s="197">
        <v>29.1</v>
      </c>
      <c r="O78" s="197">
        <v>48.88</v>
      </c>
      <c r="P78" s="197">
        <v>66.98</v>
      </c>
      <c r="Q78" s="197">
        <v>4.93</v>
      </c>
      <c r="R78" s="197">
        <v>9.93</v>
      </c>
      <c r="S78" s="197">
        <v>6.5</v>
      </c>
      <c r="T78" s="197">
        <v>0</v>
      </c>
      <c r="U78" s="197">
        <v>283.70999999999998</v>
      </c>
      <c r="V78" s="197">
        <v>4.0999999999999996</v>
      </c>
      <c r="W78" s="197">
        <v>10.43</v>
      </c>
      <c r="X78" s="197">
        <v>24.15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42.59</v>
      </c>
      <c r="AF78" s="197">
        <v>0</v>
      </c>
      <c r="AG78" s="197">
        <v>0</v>
      </c>
      <c r="AH78" s="197">
        <v>0</v>
      </c>
      <c r="AI78" s="197">
        <v>55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66.53</v>
      </c>
      <c r="AQ78" s="197">
        <v>18.899999999999999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160.11000000000001</v>
      </c>
      <c r="L79" s="197">
        <v>63.29</v>
      </c>
      <c r="M79" s="197">
        <v>0</v>
      </c>
      <c r="N79" s="197">
        <v>29.1</v>
      </c>
      <c r="O79" s="197">
        <v>48.88</v>
      </c>
      <c r="P79" s="197">
        <v>66.98</v>
      </c>
      <c r="Q79" s="197">
        <v>4.93</v>
      </c>
      <c r="R79" s="197">
        <v>10.45</v>
      </c>
      <c r="S79" s="197">
        <v>6.5</v>
      </c>
      <c r="T79" s="197">
        <v>0</v>
      </c>
      <c r="U79" s="197">
        <v>283.70999999999998</v>
      </c>
      <c r="V79" s="197">
        <v>4.0999999999999996</v>
      </c>
      <c r="W79" s="197">
        <v>10.43</v>
      </c>
      <c r="X79" s="197">
        <v>24.15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42.59</v>
      </c>
      <c r="AF79" s="197">
        <v>0</v>
      </c>
      <c r="AG79" s="197">
        <v>0</v>
      </c>
      <c r="AH79" s="197">
        <v>0</v>
      </c>
      <c r="AI79" s="197">
        <v>55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66.53</v>
      </c>
      <c r="AQ79" s="197">
        <v>18.899999999999999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160.11000000000001</v>
      </c>
      <c r="L80" s="197">
        <v>63.29</v>
      </c>
      <c r="M80" s="197">
        <v>0</v>
      </c>
      <c r="N80" s="197">
        <v>29.1</v>
      </c>
      <c r="O80" s="197">
        <v>48.88</v>
      </c>
      <c r="P80" s="197">
        <v>66.98</v>
      </c>
      <c r="Q80" s="197">
        <v>4.93</v>
      </c>
      <c r="R80" s="197">
        <v>10.45</v>
      </c>
      <c r="S80" s="197">
        <v>6.5</v>
      </c>
      <c r="T80" s="197">
        <v>0</v>
      </c>
      <c r="U80" s="197">
        <v>283.70999999999998</v>
      </c>
      <c r="V80" s="197">
        <v>4.0999999999999996</v>
      </c>
      <c r="W80" s="197">
        <v>10.43</v>
      </c>
      <c r="X80" s="197">
        <v>24.15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42.59</v>
      </c>
      <c r="AF80" s="197">
        <v>0</v>
      </c>
      <c r="AG80" s="197">
        <v>0</v>
      </c>
      <c r="AH80" s="197">
        <v>0</v>
      </c>
      <c r="AI80" s="197">
        <v>55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66.53</v>
      </c>
      <c r="AQ80" s="197">
        <v>18.899999999999999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160.11000000000001</v>
      </c>
      <c r="L81" s="197">
        <v>63.29</v>
      </c>
      <c r="M81" s="197">
        <v>0</v>
      </c>
      <c r="N81" s="197">
        <v>29.1</v>
      </c>
      <c r="O81" s="197">
        <v>48.88</v>
      </c>
      <c r="P81" s="197">
        <v>66.98</v>
      </c>
      <c r="Q81" s="197">
        <v>4.78</v>
      </c>
      <c r="R81" s="197">
        <v>10.45</v>
      </c>
      <c r="S81" s="197">
        <v>6.5</v>
      </c>
      <c r="T81" s="197">
        <v>0</v>
      </c>
      <c r="U81" s="197">
        <v>283.70999999999998</v>
      </c>
      <c r="V81" s="197">
        <v>4.0999999999999996</v>
      </c>
      <c r="W81" s="197">
        <v>10.43</v>
      </c>
      <c r="X81" s="197">
        <v>24.15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42.59</v>
      </c>
      <c r="AF81" s="197">
        <v>0</v>
      </c>
      <c r="AG81" s="197">
        <v>0</v>
      </c>
      <c r="AH81" s="197">
        <v>0</v>
      </c>
      <c r="AI81" s="197">
        <v>55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66.53</v>
      </c>
      <c r="AQ81" s="197">
        <v>18.899999999999999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160.11000000000001</v>
      </c>
      <c r="L82" s="197">
        <v>63.29</v>
      </c>
      <c r="M82" s="197">
        <v>0</v>
      </c>
      <c r="N82" s="197">
        <v>29.1</v>
      </c>
      <c r="O82" s="197">
        <v>48.88</v>
      </c>
      <c r="P82" s="197">
        <v>66.98</v>
      </c>
      <c r="Q82" s="197">
        <v>4.93</v>
      </c>
      <c r="R82" s="197">
        <v>10.45</v>
      </c>
      <c r="S82" s="197">
        <v>6.5</v>
      </c>
      <c r="T82" s="197">
        <v>0</v>
      </c>
      <c r="U82" s="197">
        <v>283.70999999999998</v>
      </c>
      <c r="V82" s="197">
        <v>4.0999999999999996</v>
      </c>
      <c r="W82" s="197">
        <v>10.43</v>
      </c>
      <c r="X82" s="197">
        <v>24.15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42.59</v>
      </c>
      <c r="AF82" s="197">
        <v>0</v>
      </c>
      <c r="AG82" s="197">
        <v>0</v>
      </c>
      <c r="AH82" s="197">
        <v>0</v>
      </c>
      <c r="AI82" s="197">
        <v>55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66.53</v>
      </c>
      <c r="AQ82" s="197">
        <v>18.899999999999999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160.11000000000001</v>
      </c>
      <c r="L83" s="197">
        <v>63.29</v>
      </c>
      <c r="M83" s="197">
        <v>0</v>
      </c>
      <c r="N83" s="197">
        <v>29.1</v>
      </c>
      <c r="O83" s="197">
        <v>48.88</v>
      </c>
      <c r="P83" s="197">
        <v>66.98</v>
      </c>
      <c r="Q83" s="197">
        <v>4.93</v>
      </c>
      <c r="R83" s="197">
        <v>10.45</v>
      </c>
      <c r="S83" s="197">
        <v>6.5</v>
      </c>
      <c r="T83" s="197">
        <v>0</v>
      </c>
      <c r="U83" s="197">
        <v>283.70999999999998</v>
      </c>
      <c r="V83" s="197">
        <v>4.0999999999999996</v>
      </c>
      <c r="W83" s="197">
        <v>10.43</v>
      </c>
      <c r="X83" s="197">
        <v>24.15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42.59</v>
      </c>
      <c r="AF83" s="197">
        <v>0</v>
      </c>
      <c r="AG83" s="197">
        <v>0</v>
      </c>
      <c r="AH83" s="197">
        <v>0</v>
      </c>
      <c r="AI83" s="197">
        <v>55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66.53</v>
      </c>
      <c r="AQ83" s="197">
        <v>18.899999999999999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160.11000000000001</v>
      </c>
      <c r="L84" s="197">
        <v>63.29</v>
      </c>
      <c r="M84" s="197">
        <v>0</v>
      </c>
      <c r="N84" s="197">
        <v>29.1</v>
      </c>
      <c r="O84" s="197">
        <v>48.88</v>
      </c>
      <c r="P84" s="197">
        <v>66.98</v>
      </c>
      <c r="Q84" s="197">
        <v>4.93</v>
      </c>
      <c r="R84" s="197">
        <v>10.45</v>
      </c>
      <c r="S84" s="197">
        <v>6.5</v>
      </c>
      <c r="T84" s="197">
        <v>0</v>
      </c>
      <c r="U84" s="197">
        <v>283.70999999999998</v>
      </c>
      <c r="V84" s="197">
        <v>4.0999999999999996</v>
      </c>
      <c r="W84" s="197">
        <v>10.43</v>
      </c>
      <c r="X84" s="197">
        <v>24.15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42.59</v>
      </c>
      <c r="AF84" s="197">
        <v>0</v>
      </c>
      <c r="AG84" s="197">
        <v>0</v>
      </c>
      <c r="AH84" s="197">
        <v>0</v>
      </c>
      <c r="AI84" s="197">
        <v>55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66.53</v>
      </c>
      <c r="AQ84" s="197">
        <v>18.899999999999999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160.11000000000001</v>
      </c>
      <c r="L85" s="197">
        <v>63.29</v>
      </c>
      <c r="M85" s="197">
        <v>0</v>
      </c>
      <c r="N85" s="197">
        <v>29.1</v>
      </c>
      <c r="O85" s="197">
        <v>48.88</v>
      </c>
      <c r="P85" s="197">
        <v>66.98</v>
      </c>
      <c r="Q85" s="197">
        <v>4.93</v>
      </c>
      <c r="R85" s="197">
        <v>10.45</v>
      </c>
      <c r="S85" s="197">
        <v>6.5</v>
      </c>
      <c r="T85" s="197">
        <v>0</v>
      </c>
      <c r="U85" s="197">
        <v>283.70999999999998</v>
      </c>
      <c r="V85" s="197">
        <v>4.0999999999999996</v>
      </c>
      <c r="W85" s="197">
        <v>10.43</v>
      </c>
      <c r="X85" s="197">
        <v>24.15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42.59</v>
      </c>
      <c r="AF85" s="197">
        <v>0</v>
      </c>
      <c r="AG85" s="197">
        <v>0</v>
      </c>
      <c r="AH85" s="197">
        <v>0</v>
      </c>
      <c r="AI85" s="197">
        <v>55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66.53</v>
      </c>
      <c r="AQ85" s="197">
        <v>18.899999999999999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160.11000000000001</v>
      </c>
      <c r="L86" s="197">
        <v>63.29</v>
      </c>
      <c r="M86" s="197">
        <v>0</v>
      </c>
      <c r="N86" s="197">
        <v>29.1</v>
      </c>
      <c r="O86" s="197">
        <v>48.88</v>
      </c>
      <c r="P86" s="197">
        <v>66.98</v>
      </c>
      <c r="Q86" s="197">
        <v>4.93</v>
      </c>
      <c r="R86" s="197">
        <v>10.45</v>
      </c>
      <c r="S86" s="197">
        <v>6.5</v>
      </c>
      <c r="T86" s="197">
        <v>0</v>
      </c>
      <c r="U86" s="197">
        <v>283.70999999999998</v>
      </c>
      <c r="V86" s="197">
        <v>4.0999999999999996</v>
      </c>
      <c r="W86" s="197">
        <v>10.43</v>
      </c>
      <c r="X86" s="197">
        <v>24.15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42.59</v>
      </c>
      <c r="AF86" s="197">
        <v>0</v>
      </c>
      <c r="AG86" s="197">
        <v>0</v>
      </c>
      <c r="AH86" s="197">
        <v>0</v>
      </c>
      <c r="AI86" s="197">
        <v>55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66.53</v>
      </c>
      <c r="AQ86" s="197">
        <v>18.899999999999999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160.11000000000001</v>
      </c>
      <c r="L87" s="197">
        <v>63.29</v>
      </c>
      <c r="M87" s="197">
        <v>0</v>
      </c>
      <c r="N87" s="197">
        <v>29.1</v>
      </c>
      <c r="O87" s="197">
        <v>48.88</v>
      </c>
      <c r="P87" s="197">
        <v>66.98</v>
      </c>
      <c r="Q87" s="197">
        <v>4.93</v>
      </c>
      <c r="R87" s="197">
        <v>10.45</v>
      </c>
      <c r="S87" s="197">
        <v>6.5</v>
      </c>
      <c r="T87" s="197">
        <v>0</v>
      </c>
      <c r="U87" s="197">
        <v>283.70999999999998</v>
      </c>
      <c r="V87" s="197">
        <v>4.0999999999999996</v>
      </c>
      <c r="W87" s="197">
        <v>10.43</v>
      </c>
      <c r="X87" s="197">
        <v>24.15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42.59</v>
      </c>
      <c r="AF87" s="197">
        <v>0</v>
      </c>
      <c r="AG87" s="197">
        <v>0</v>
      </c>
      <c r="AH87" s="197">
        <v>0</v>
      </c>
      <c r="AI87" s="197">
        <v>55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66.53</v>
      </c>
      <c r="AQ87" s="197">
        <v>18.899999999999999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160.11000000000001</v>
      </c>
      <c r="L88" s="197">
        <v>63.29</v>
      </c>
      <c r="M88" s="197">
        <v>0</v>
      </c>
      <c r="N88" s="197">
        <v>29.1</v>
      </c>
      <c r="O88" s="197">
        <v>48.88</v>
      </c>
      <c r="P88" s="197">
        <v>66.98</v>
      </c>
      <c r="Q88" s="197">
        <v>4.93</v>
      </c>
      <c r="R88" s="197">
        <v>10.45</v>
      </c>
      <c r="S88" s="197">
        <v>6.5</v>
      </c>
      <c r="T88" s="197">
        <v>0</v>
      </c>
      <c r="U88" s="197">
        <v>283.70999999999998</v>
      </c>
      <c r="V88" s="197">
        <v>4.0999999999999996</v>
      </c>
      <c r="W88" s="197">
        <v>10.43</v>
      </c>
      <c r="X88" s="197">
        <v>24.15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42.59</v>
      </c>
      <c r="AF88" s="197">
        <v>0</v>
      </c>
      <c r="AG88" s="197">
        <v>0</v>
      </c>
      <c r="AH88" s="197">
        <v>0</v>
      </c>
      <c r="AI88" s="197">
        <v>55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66.53</v>
      </c>
      <c r="AQ88" s="197">
        <v>18.899999999999999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161.22999999999999</v>
      </c>
      <c r="L89" s="197">
        <v>63.29</v>
      </c>
      <c r="M89" s="197">
        <v>0</v>
      </c>
      <c r="N89" s="197">
        <v>29.1</v>
      </c>
      <c r="O89" s="197">
        <v>48.88</v>
      </c>
      <c r="P89" s="197">
        <v>66.98</v>
      </c>
      <c r="Q89" s="197">
        <v>5.08</v>
      </c>
      <c r="R89" s="197">
        <v>10.45</v>
      </c>
      <c r="S89" s="197">
        <v>6.7</v>
      </c>
      <c r="T89" s="197">
        <v>0</v>
      </c>
      <c r="U89" s="197">
        <v>283.70999999999998</v>
      </c>
      <c r="V89" s="197">
        <v>4.0999999999999996</v>
      </c>
      <c r="W89" s="197">
        <v>10.43</v>
      </c>
      <c r="X89" s="197">
        <v>24.15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42.59</v>
      </c>
      <c r="AF89" s="197">
        <v>0</v>
      </c>
      <c r="AG89" s="197">
        <v>0</v>
      </c>
      <c r="AH89" s="197">
        <v>0</v>
      </c>
      <c r="AI89" s="197">
        <v>55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66.53</v>
      </c>
      <c r="AQ89" s="197">
        <v>18.899999999999999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160.11000000000001</v>
      </c>
      <c r="L90" s="197">
        <v>63.29</v>
      </c>
      <c r="M90" s="197">
        <v>0</v>
      </c>
      <c r="N90" s="197">
        <v>29.1</v>
      </c>
      <c r="O90" s="197">
        <v>48.88</v>
      </c>
      <c r="P90" s="197">
        <v>66.98</v>
      </c>
      <c r="Q90" s="197">
        <v>4.93</v>
      </c>
      <c r="R90" s="197">
        <v>10.45</v>
      </c>
      <c r="S90" s="197">
        <v>6.7</v>
      </c>
      <c r="T90" s="197">
        <v>0</v>
      </c>
      <c r="U90" s="197">
        <v>283.70999999999998</v>
      </c>
      <c r="V90" s="197">
        <v>4.0999999999999996</v>
      </c>
      <c r="W90" s="197">
        <v>10.43</v>
      </c>
      <c r="X90" s="197">
        <v>24.15</v>
      </c>
      <c r="Y90" s="197">
        <v>0</v>
      </c>
      <c r="Z90">
        <v>0</v>
      </c>
      <c r="AA90" s="197">
        <v>8</v>
      </c>
      <c r="AB90" s="197">
        <v>0</v>
      </c>
      <c r="AC90" s="197">
        <v>0</v>
      </c>
      <c r="AD90" s="197">
        <v>0</v>
      </c>
      <c r="AE90" s="197">
        <v>42.59</v>
      </c>
      <c r="AF90" s="197">
        <v>0</v>
      </c>
      <c r="AG90" s="197">
        <v>0</v>
      </c>
      <c r="AH90" s="197">
        <v>0</v>
      </c>
      <c r="AI90" s="197">
        <v>55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66.53</v>
      </c>
      <c r="AQ90" s="197">
        <v>18.899999999999999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160.11000000000001</v>
      </c>
      <c r="L91" s="197">
        <v>63.29</v>
      </c>
      <c r="M91" s="197">
        <v>0</v>
      </c>
      <c r="N91" s="197">
        <v>29.1</v>
      </c>
      <c r="O91" s="197">
        <v>48.88</v>
      </c>
      <c r="P91" s="197">
        <v>66.98</v>
      </c>
      <c r="Q91" s="197">
        <v>4.93</v>
      </c>
      <c r="R91" s="197">
        <v>10.45</v>
      </c>
      <c r="S91" s="197">
        <v>6.5</v>
      </c>
      <c r="T91" s="197">
        <v>0</v>
      </c>
      <c r="U91" s="197">
        <v>283.70999999999998</v>
      </c>
      <c r="V91" s="197">
        <v>4.0999999999999996</v>
      </c>
      <c r="W91" s="197">
        <v>10.43</v>
      </c>
      <c r="X91" s="197">
        <v>24.15</v>
      </c>
      <c r="Y91" s="197">
        <v>0</v>
      </c>
      <c r="Z91">
        <v>0</v>
      </c>
      <c r="AA91" s="197">
        <v>8</v>
      </c>
      <c r="AB91" s="197">
        <v>0</v>
      </c>
      <c r="AC91" s="197">
        <v>0</v>
      </c>
      <c r="AD91" s="197">
        <v>0</v>
      </c>
      <c r="AE91" s="197">
        <v>42.59</v>
      </c>
      <c r="AF91" s="197">
        <v>0</v>
      </c>
      <c r="AG91" s="197">
        <v>0</v>
      </c>
      <c r="AH91" s="197">
        <v>0</v>
      </c>
      <c r="AI91" s="197">
        <v>55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66.53</v>
      </c>
      <c r="AQ91" s="197">
        <v>18.899999999999999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151.47999999999999</v>
      </c>
      <c r="L92" s="197">
        <v>63.29</v>
      </c>
      <c r="M92" s="197">
        <v>0</v>
      </c>
      <c r="N92" s="197">
        <v>29.1</v>
      </c>
      <c r="O92" s="197">
        <v>48.88</v>
      </c>
      <c r="P92" s="197">
        <v>66.98</v>
      </c>
      <c r="Q92" s="197">
        <v>4.93</v>
      </c>
      <c r="R92" s="197">
        <v>10.45</v>
      </c>
      <c r="S92" s="197">
        <v>6.5</v>
      </c>
      <c r="T92" s="197">
        <v>0</v>
      </c>
      <c r="U92" s="197">
        <v>283.70999999999998</v>
      </c>
      <c r="V92" s="197">
        <v>4.0999999999999996</v>
      </c>
      <c r="W92" s="197">
        <v>10.43</v>
      </c>
      <c r="X92" s="197">
        <v>24.15</v>
      </c>
      <c r="Y92" s="197">
        <v>0</v>
      </c>
      <c r="Z92">
        <v>0</v>
      </c>
      <c r="AA92" s="197">
        <v>8</v>
      </c>
      <c r="AB92" s="197">
        <v>0</v>
      </c>
      <c r="AC92" s="197">
        <v>0</v>
      </c>
      <c r="AD92" s="197">
        <v>0</v>
      </c>
      <c r="AE92" s="197">
        <v>42.59</v>
      </c>
      <c r="AF92" s="197">
        <v>0</v>
      </c>
      <c r="AG92" s="197">
        <v>0</v>
      </c>
      <c r="AH92" s="197">
        <v>0</v>
      </c>
      <c r="AI92" s="197">
        <v>55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66.53</v>
      </c>
      <c r="AQ92" s="197">
        <v>18.899999999999999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160.11000000000001</v>
      </c>
      <c r="L93" s="197">
        <v>63.29</v>
      </c>
      <c r="M93" s="197">
        <v>0</v>
      </c>
      <c r="N93" s="197">
        <v>29.1</v>
      </c>
      <c r="O93" s="197">
        <v>48.88</v>
      </c>
      <c r="P93" s="197">
        <v>66.98</v>
      </c>
      <c r="Q93" s="197">
        <v>4.93</v>
      </c>
      <c r="R93" s="197">
        <v>10.45</v>
      </c>
      <c r="S93" s="197">
        <v>6.5</v>
      </c>
      <c r="T93" s="197">
        <v>0</v>
      </c>
      <c r="U93" s="197">
        <v>283.70999999999998</v>
      </c>
      <c r="V93" s="197">
        <v>4.0999999999999996</v>
      </c>
      <c r="W93" s="197">
        <v>10.43</v>
      </c>
      <c r="X93" s="197">
        <v>24.15</v>
      </c>
      <c r="Y93" s="197">
        <v>0</v>
      </c>
      <c r="Z93">
        <v>0</v>
      </c>
      <c r="AA93" s="197">
        <v>8</v>
      </c>
      <c r="AB93" s="197">
        <v>0</v>
      </c>
      <c r="AC93" s="197">
        <v>0</v>
      </c>
      <c r="AD93" s="197">
        <v>0</v>
      </c>
      <c r="AE93" s="197">
        <v>42.59</v>
      </c>
      <c r="AF93" s="197">
        <v>0</v>
      </c>
      <c r="AG93" s="197">
        <v>0</v>
      </c>
      <c r="AH93" s="197">
        <v>0</v>
      </c>
      <c r="AI93" s="197">
        <v>55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66.53</v>
      </c>
      <c r="AQ93" s="197">
        <v>18.899999999999999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160.11000000000001</v>
      </c>
      <c r="L94" s="197">
        <v>63.29</v>
      </c>
      <c r="M94" s="197">
        <v>0</v>
      </c>
      <c r="N94" s="197">
        <v>29.1</v>
      </c>
      <c r="O94" s="197">
        <v>48.88</v>
      </c>
      <c r="P94" s="197">
        <v>66.98</v>
      </c>
      <c r="Q94" s="197">
        <v>4.93</v>
      </c>
      <c r="R94" s="197">
        <v>10.45</v>
      </c>
      <c r="S94" s="197">
        <v>6.5</v>
      </c>
      <c r="T94" s="197">
        <v>0</v>
      </c>
      <c r="U94" s="197">
        <v>283.70999999999998</v>
      </c>
      <c r="V94" s="197">
        <v>4.0999999999999996</v>
      </c>
      <c r="W94" s="197">
        <v>10.43</v>
      </c>
      <c r="X94" s="197">
        <v>24.15</v>
      </c>
      <c r="Y94" s="197">
        <v>0</v>
      </c>
      <c r="Z94">
        <v>0</v>
      </c>
      <c r="AA94" s="197">
        <v>8</v>
      </c>
      <c r="AB94" s="197">
        <v>0</v>
      </c>
      <c r="AC94" s="197">
        <v>0</v>
      </c>
      <c r="AD94" s="197">
        <v>0</v>
      </c>
      <c r="AE94" s="197">
        <v>42.59</v>
      </c>
      <c r="AF94" s="197">
        <v>0</v>
      </c>
      <c r="AG94" s="197">
        <v>0</v>
      </c>
      <c r="AH94" s="197">
        <v>0</v>
      </c>
      <c r="AI94" s="197">
        <v>55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66.53</v>
      </c>
      <c r="AQ94" s="197">
        <v>18.899999999999999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160.11000000000001</v>
      </c>
      <c r="L95" s="197">
        <v>63.29</v>
      </c>
      <c r="M95" s="197">
        <v>0</v>
      </c>
      <c r="N95" s="197">
        <v>29.1</v>
      </c>
      <c r="O95" s="197">
        <v>48.88</v>
      </c>
      <c r="P95" s="197">
        <v>66.98</v>
      </c>
      <c r="Q95" s="197">
        <v>4.93</v>
      </c>
      <c r="R95" s="197">
        <v>10.45</v>
      </c>
      <c r="S95" s="197">
        <v>6.5</v>
      </c>
      <c r="T95" s="197">
        <v>0</v>
      </c>
      <c r="U95" s="197">
        <v>283.70999999999998</v>
      </c>
      <c r="V95" s="197">
        <v>4.0999999999999996</v>
      </c>
      <c r="W95" s="197">
        <v>10.43</v>
      </c>
      <c r="X95" s="197">
        <v>24.15</v>
      </c>
      <c r="Y95" s="197">
        <v>0</v>
      </c>
      <c r="Z95">
        <v>0</v>
      </c>
      <c r="AA95" s="197">
        <v>8</v>
      </c>
      <c r="AB95" s="197">
        <v>0</v>
      </c>
      <c r="AC95" s="197">
        <v>0</v>
      </c>
      <c r="AD95" s="197">
        <v>0</v>
      </c>
      <c r="AE95" s="197">
        <v>42.59</v>
      </c>
      <c r="AF95" s="197">
        <v>0</v>
      </c>
      <c r="AG95" s="197">
        <v>0</v>
      </c>
      <c r="AH95" s="197">
        <v>0</v>
      </c>
      <c r="AI95" s="197">
        <v>55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66.53</v>
      </c>
      <c r="AQ95" s="197">
        <v>18.899999999999999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160.11000000000001</v>
      </c>
      <c r="L96" s="197">
        <v>63.29</v>
      </c>
      <c r="M96" s="197">
        <v>0</v>
      </c>
      <c r="N96" s="197">
        <v>29.1</v>
      </c>
      <c r="O96" s="197">
        <v>48.88</v>
      </c>
      <c r="P96" s="197">
        <v>66.98</v>
      </c>
      <c r="Q96" s="197">
        <v>4.93</v>
      </c>
      <c r="R96" s="197">
        <v>10.45</v>
      </c>
      <c r="S96" s="197">
        <v>6.5</v>
      </c>
      <c r="T96" s="197">
        <v>0</v>
      </c>
      <c r="U96" s="197">
        <v>283.70999999999998</v>
      </c>
      <c r="V96" s="197">
        <v>4.0999999999999996</v>
      </c>
      <c r="W96" s="197">
        <v>10.43</v>
      </c>
      <c r="X96" s="197">
        <v>24.15</v>
      </c>
      <c r="Y96" s="197">
        <v>0</v>
      </c>
      <c r="Z96">
        <v>0</v>
      </c>
      <c r="AA96" s="197">
        <v>8</v>
      </c>
      <c r="AB96" s="197">
        <v>0</v>
      </c>
      <c r="AC96" s="197">
        <v>0</v>
      </c>
      <c r="AD96" s="197">
        <v>0</v>
      </c>
      <c r="AE96" s="197">
        <v>42.59</v>
      </c>
      <c r="AF96" s="197">
        <v>0</v>
      </c>
      <c r="AG96" s="197">
        <v>0</v>
      </c>
      <c r="AH96" s="197">
        <v>0</v>
      </c>
      <c r="AI96" s="197">
        <v>55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66.53</v>
      </c>
      <c r="AQ96" s="197">
        <v>18.899999999999999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160.11000000000001</v>
      </c>
      <c r="L97" s="197">
        <v>63.29</v>
      </c>
      <c r="M97" s="197">
        <v>0</v>
      </c>
      <c r="N97" s="197">
        <v>29.1</v>
      </c>
      <c r="O97" s="197">
        <v>48.88</v>
      </c>
      <c r="P97" s="197">
        <v>66.98</v>
      </c>
      <c r="Q97" s="197">
        <v>4.93</v>
      </c>
      <c r="R97" s="197">
        <v>10.45</v>
      </c>
      <c r="S97" s="197">
        <v>6.5</v>
      </c>
      <c r="T97" s="197">
        <v>0</v>
      </c>
      <c r="U97" s="197">
        <v>283.70999999999998</v>
      </c>
      <c r="V97" s="197">
        <v>4.0999999999999996</v>
      </c>
      <c r="W97" s="197">
        <v>10.5</v>
      </c>
      <c r="X97" s="197">
        <v>24.15</v>
      </c>
      <c r="Y97" s="197">
        <v>0</v>
      </c>
      <c r="Z97">
        <v>0</v>
      </c>
      <c r="AA97" s="197">
        <v>8</v>
      </c>
      <c r="AB97" s="197">
        <v>0</v>
      </c>
      <c r="AC97" s="197">
        <v>0</v>
      </c>
      <c r="AD97" s="197">
        <v>0</v>
      </c>
      <c r="AE97" s="197">
        <v>42.59</v>
      </c>
      <c r="AF97" s="197">
        <v>0</v>
      </c>
      <c r="AG97" s="197">
        <v>0</v>
      </c>
      <c r="AH97" s="197">
        <v>0</v>
      </c>
      <c r="AI97" s="197">
        <v>55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66.53</v>
      </c>
      <c r="AQ97" s="197">
        <v>18.899999999999999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160.11000000000001</v>
      </c>
      <c r="L98" s="197">
        <v>63.29</v>
      </c>
      <c r="M98" s="197">
        <v>0</v>
      </c>
      <c r="N98" s="197">
        <v>29.1</v>
      </c>
      <c r="O98" s="197">
        <v>48.88</v>
      </c>
      <c r="P98" s="197">
        <v>66.98</v>
      </c>
      <c r="Q98" s="197">
        <v>4.93</v>
      </c>
      <c r="R98" s="197">
        <v>10.45</v>
      </c>
      <c r="S98" s="197">
        <v>6.5</v>
      </c>
      <c r="T98" s="197">
        <v>0</v>
      </c>
      <c r="U98" s="197">
        <v>283.70999999999998</v>
      </c>
      <c r="V98" s="197">
        <v>4.0999999999999996</v>
      </c>
      <c r="W98" s="197">
        <v>10.5</v>
      </c>
      <c r="X98" s="197">
        <v>24.15</v>
      </c>
      <c r="Y98" s="197">
        <v>0</v>
      </c>
      <c r="Z98">
        <v>0</v>
      </c>
      <c r="AA98" s="197">
        <v>8</v>
      </c>
      <c r="AB98" s="197">
        <v>0</v>
      </c>
      <c r="AC98" s="197">
        <v>0</v>
      </c>
      <c r="AD98" s="197">
        <v>0</v>
      </c>
      <c r="AE98" s="197">
        <v>42.59</v>
      </c>
      <c r="AF98" s="197">
        <v>0</v>
      </c>
      <c r="AG98" s="197">
        <v>0</v>
      </c>
      <c r="AH98" s="197">
        <v>0</v>
      </c>
      <c r="AI98" s="197">
        <v>55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66.53</v>
      </c>
      <c r="AQ98" s="197">
        <v>18.899999999999999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2.7629650000000003</v>
      </c>
      <c r="L99">
        <f t="shared" si="0"/>
        <v>0.94286249999999994</v>
      </c>
      <c r="M99">
        <f t="shared" si="0"/>
        <v>0</v>
      </c>
      <c r="N99">
        <f t="shared" si="0"/>
        <v>0.69851499999999878</v>
      </c>
      <c r="O99">
        <f t="shared" si="0"/>
        <v>1.1724700000000021</v>
      </c>
      <c r="P99">
        <f t="shared" si="0"/>
        <v>1.6072924999999965</v>
      </c>
      <c r="Q99">
        <f t="shared" si="0"/>
        <v>8.1665000000000029E-2</v>
      </c>
      <c r="R99">
        <f t="shared" si="0"/>
        <v>0.18072000000000019</v>
      </c>
      <c r="S99">
        <f t="shared" si="0"/>
        <v>0.11088000000000002</v>
      </c>
      <c r="T99">
        <f t="shared" si="0"/>
        <v>0</v>
      </c>
      <c r="U99">
        <f t="shared" si="0"/>
        <v>6.8090399999999853</v>
      </c>
      <c r="V99">
        <f t="shared" si="0"/>
        <v>6.2599999999999933E-2</v>
      </c>
      <c r="W99">
        <f t="shared" si="0"/>
        <v>0.20032749999999974</v>
      </c>
      <c r="X99">
        <f t="shared" si="0"/>
        <v>0.46450000000000069</v>
      </c>
      <c r="Y99">
        <f t="shared" si="0"/>
        <v>0</v>
      </c>
      <c r="Z99">
        <f t="shared" si="0"/>
        <v>0</v>
      </c>
      <c r="AA99">
        <f t="shared" si="0"/>
        <v>0.19552499999999998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1.0221600000000013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1.4701399999999993</v>
      </c>
      <c r="AQ99">
        <f t="shared" si="0"/>
        <v>0.35373000000000043</v>
      </c>
      <c r="AR99">
        <f t="shared" si="0"/>
        <v>0.27433499999999983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318</v>
      </c>
      <c r="M3" s="197">
        <v>27.25</v>
      </c>
      <c r="N3" s="197">
        <v>35.159999999999997</v>
      </c>
      <c r="O3" s="197">
        <v>0</v>
      </c>
      <c r="P3" s="197">
        <v>41.47</v>
      </c>
      <c r="Q3" s="197">
        <v>2.54</v>
      </c>
      <c r="R3" s="197">
        <v>0</v>
      </c>
      <c r="S3" s="197">
        <v>3.76</v>
      </c>
      <c r="T3" s="197">
        <v>0</v>
      </c>
      <c r="U3" s="197">
        <v>62.33</v>
      </c>
      <c r="V3" s="197">
        <v>0</v>
      </c>
      <c r="W3" s="197">
        <v>1.04</v>
      </c>
      <c r="X3" s="197">
        <v>11.96</v>
      </c>
      <c r="Y3" s="197">
        <v>0</v>
      </c>
      <c r="Z3">
        <v>0</v>
      </c>
      <c r="AA3" s="197">
        <v>11</v>
      </c>
      <c r="AB3" s="197">
        <v>0</v>
      </c>
      <c r="AC3" s="197">
        <v>0</v>
      </c>
      <c r="AD3" s="197">
        <v>0</v>
      </c>
      <c r="AE3" s="197">
        <v>51.35</v>
      </c>
      <c r="AF3" s="197">
        <v>0</v>
      </c>
      <c r="AG3" s="197">
        <v>0</v>
      </c>
      <c r="AH3" s="197">
        <v>0</v>
      </c>
      <c r="AI3" s="197">
        <v>55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51.09</v>
      </c>
      <c r="AQ3" s="197">
        <v>15.13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4.97</v>
      </c>
      <c r="L4" s="197">
        <v>318</v>
      </c>
      <c r="M4" s="197">
        <v>27.39</v>
      </c>
      <c r="N4" s="197">
        <v>35.159999999999997</v>
      </c>
      <c r="O4" s="197">
        <v>0</v>
      </c>
      <c r="P4" s="197">
        <v>41.47</v>
      </c>
      <c r="Q4" s="197">
        <v>2.54</v>
      </c>
      <c r="R4" s="197">
        <v>0</v>
      </c>
      <c r="S4" s="197">
        <v>3.76</v>
      </c>
      <c r="T4" s="197">
        <v>0</v>
      </c>
      <c r="U4" s="197">
        <v>62.33</v>
      </c>
      <c r="V4" s="197">
        <v>0</v>
      </c>
      <c r="W4" s="197">
        <v>1.04</v>
      </c>
      <c r="X4" s="197">
        <v>9.67</v>
      </c>
      <c r="Y4" s="197">
        <v>0</v>
      </c>
      <c r="Z4">
        <v>0</v>
      </c>
      <c r="AA4" s="197">
        <v>11</v>
      </c>
      <c r="AB4" s="197">
        <v>0</v>
      </c>
      <c r="AC4" s="197">
        <v>0</v>
      </c>
      <c r="AD4" s="197">
        <v>0</v>
      </c>
      <c r="AE4" s="197">
        <v>51.35</v>
      </c>
      <c r="AF4" s="197">
        <v>0</v>
      </c>
      <c r="AG4" s="197">
        <v>0</v>
      </c>
      <c r="AH4" s="197">
        <v>0</v>
      </c>
      <c r="AI4" s="197">
        <v>55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51.09</v>
      </c>
      <c r="AQ4" s="197">
        <v>15.13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4.97</v>
      </c>
      <c r="L5" s="197">
        <v>318</v>
      </c>
      <c r="M5" s="197">
        <v>27.39</v>
      </c>
      <c r="N5" s="197">
        <v>35.159999999999997</v>
      </c>
      <c r="O5" s="197">
        <v>0</v>
      </c>
      <c r="P5" s="197">
        <v>41.47</v>
      </c>
      <c r="Q5" s="197">
        <v>3.24</v>
      </c>
      <c r="R5" s="197">
        <v>3.65</v>
      </c>
      <c r="S5" s="197">
        <v>3.76</v>
      </c>
      <c r="T5" s="197">
        <v>0</v>
      </c>
      <c r="U5" s="197">
        <v>62.33</v>
      </c>
      <c r="V5" s="197">
        <v>0</v>
      </c>
      <c r="W5" s="197">
        <v>1.04</v>
      </c>
      <c r="X5" s="197">
        <v>9.67</v>
      </c>
      <c r="Y5" s="197">
        <v>0</v>
      </c>
      <c r="Z5">
        <v>0</v>
      </c>
      <c r="AA5" s="197">
        <v>11</v>
      </c>
      <c r="AB5" s="197">
        <v>0</v>
      </c>
      <c r="AC5" s="197">
        <v>0</v>
      </c>
      <c r="AD5" s="197">
        <v>0</v>
      </c>
      <c r="AE5" s="197">
        <v>51.35</v>
      </c>
      <c r="AF5" s="197">
        <v>0</v>
      </c>
      <c r="AG5" s="197">
        <v>0</v>
      </c>
      <c r="AH5" s="197">
        <v>0</v>
      </c>
      <c r="AI5" s="197">
        <v>55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29.11</v>
      </c>
      <c r="AQ5" s="197">
        <v>7.76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4.97</v>
      </c>
      <c r="L6" s="197">
        <v>318</v>
      </c>
      <c r="M6" s="197">
        <v>27.39</v>
      </c>
      <c r="N6" s="197">
        <v>35.159999999999997</v>
      </c>
      <c r="O6" s="197">
        <v>0</v>
      </c>
      <c r="P6" s="197">
        <v>41.47</v>
      </c>
      <c r="Q6" s="197">
        <v>3.24</v>
      </c>
      <c r="R6" s="197">
        <v>3.65</v>
      </c>
      <c r="S6" s="197">
        <v>3.76</v>
      </c>
      <c r="T6" s="197">
        <v>0</v>
      </c>
      <c r="U6" s="197">
        <v>62.33</v>
      </c>
      <c r="V6" s="197">
        <v>0</v>
      </c>
      <c r="W6" s="197">
        <v>1.04</v>
      </c>
      <c r="X6" s="197">
        <v>9.67</v>
      </c>
      <c r="Y6" s="197">
        <v>0</v>
      </c>
      <c r="Z6">
        <v>0</v>
      </c>
      <c r="AA6" s="197">
        <v>11</v>
      </c>
      <c r="AB6" s="197">
        <v>0</v>
      </c>
      <c r="AC6" s="197">
        <v>0</v>
      </c>
      <c r="AD6" s="197">
        <v>0</v>
      </c>
      <c r="AE6" s="197">
        <v>51.35</v>
      </c>
      <c r="AF6" s="197">
        <v>0</v>
      </c>
      <c r="AG6" s="197">
        <v>0</v>
      </c>
      <c r="AH6" s="197">
        <v>0</v>
      </c>
      <c r="AI6" s="197">
        <v>55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29.11</v>
      </c>
      <c r="AQ6" s="197">
        <v>7.76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4.97</v>
      </c>
      <c r="L7" s="197">
        <v>318</v>
      </c>
      <c r="M7" s="197">
        <v>27.39</v>
      </c>
      <c r="N7" s="197">
        <v>35.159999999999997</v>
      </c>
      <c r="O7" s="197">
        <v>0</v>
      </c>
      <c r="P7" s="197">
        <v>41.47</v>
      </c>
      <c r="Q7" s="197">
        <v>3.52</v>
      </c>
      <c r="R7" s="197">
        <v>5.28</v>
      </c>
      <c r="S7" s="197">
        <v>4.0599999999999996</v>
      </c>
      <c r="T7" s="197">
        <v>0</v>
      </c>
      <c r="U7" s="197">
        <v>62.33</v>
      </c>
      <c r="V7" s="197">
        <v>0</v>
      </c>
      <c r="W7" s="197">
        <v>1.04</v>
      </c>
      <c r="X7" s="197">
        <v>9.67</v>
      </c>
      <c r="Y7" s="197">
        <v>0</v>
      </c>
      <c r="Z7">
        <v>0</v>
      </c>
      <c r="AA7" s="197">
        <v>11</v>
      </c>
      <c r="AB7" s="197">
        <v>0</v>
      </c>
      <c r="AC7" s="197">
        <v>0</v>
      </c>
      <c r="AD7" s="197">
        <v>0</v>
      </c>
      <c r="AE7" s="197">
        <v>51.35</v>
      </c>
      <c r="AF7" s="197">
        <v>0</v>
      </c>
      <c r="AG7" s="197">
        <v>0</v>
      </c>
      <c r="AH7" s="197">
        <v>0</v>
      </c>
      <c r="AI7" s="197">
        <v>55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29.11</v>
      </c>
      <c r="AQ7" s="197">
        <v>8.94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4.97</v>
      </c>
      <c r="L8" s="197">
        <v>318</v>
      </c>
      <c r="M8" s="197">
        <v>27.39</v>
      </c>
      <c r="N8" s="197">
        <v>35.159999999999997</v>
      </c>
      <c r="O8" s="197">
        <v>0</v>
      </c>
      <c r="P8" s="197">
        <v>41.47</v>
      </c>
      <c r="Q8" s="197">
        <v>3.52</v>
      </c>
      <c r="R8" s="197">
        <v>5.28</v>
      </c>
      <c r="S8" s="197">
        <v>4.0599999999999996</v>
      </c>
      <c r="T8" s="197">
        <v>0</v>
      </c>
      <c r="U8" s="197">
        <v>62.33</v>
      </c>
      <c r="V8" s="197">
        <v>0</v>
      </c>
      <c r="W8" s="197">
        <v>0.97</v>
      </c>
      <c r="X8" s="197">
        <v>9.67</v>
      </c>
      <c r="Y8" s="197">
        <v>0</v>
      </c>
      <c r="Z8">
        <v>0</v>
      </c>
      <c r="AA8" s="197">
        <v>11</v>
      </c>
      <c r="AB8" s="197">
        <v>0</v>
      </c>
      <c r="AC8" s="197">
        <v>0</v>
      </c>
      <c r="AD8" s="197">
        <v>0</v>
      </c>
      <c r="AE8" s="197">
        <v>51.35</v>
      </c>
      <c r="AF8" s="197">
        <v>0</v>
      </c>
      <c r="AG8" s="197">
        <v>0</v>
      </c>
      <c r="AH8" s="197">
        <v>0</v>
      </c>
      <c r="AI8" s="197">
        <v>55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29.11</v>
      </c>
      <c r="AQ8" s="197">
        <v>8.94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4.97</v>
      </c>
      <c r="L9" s="197">
        <v>318</v>
      </c>
      <c r="M9" s="197">
        <v>27.39</v>
      </c>
      <c r="N9" s="197">
        <v>35.159999999999997</v>
      </c>
      <c r="O9" s="197">
        <v>0</v>
      </c>
      <c r="P9" s="197">
        <v>41.47</v>
      </c>
      <c r="Q9" s="197">
        <v>3.51</v>
      </c>
      <c r="R9" s="197">
        <v>5.18</v>
      </c>
      <c r="S9" s="197">
        <v>4.03</v>
      </c>
      <c r="T9" s="197">
        <v>0</v>
      </c>
      <c r="U9" s="197">
        <v>62.33</v>
      </c>
      <c r="V9" s="197">
        <v>0</v>
      </c>
      <c r="W9" s="197">
        <v>0.97</v>
      </c>
      <c r="X9" s="197">
        <v>9.67</v>
      </c>
      <c r="Y9" s="197">
        <v>0</v>
      </c>
      <c r="Z9">
        <v>0</v>
      </c>
      <c r="AA9" s="197">
        <v>11</v>
      </c>
      <c r="AB9" s="197">
        <v>0</v>
      </c>
      <c r="AC9" s="197">
        <v>0</v>
      </c>
      <c r="AD9" s="197">
        <v>0</v>
      </c>
      <c r="AE9" s="197">
        <v>51.35</v>
      </c>
      <c r="AF9" s="197">
        <v>0</v>
      </c>
      <c r="AG9" s="197">
        <v>0</v>
      </c>
      <c r="AH9" s="197">
        <v>0</v>
      </c>
      <c r="AI9" s="197">
        <v>55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29.11</v>
      </c>
      <c r="AQ9" s="197">
        <v>8.94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4.97</v>
      </c>
      <c r="L10" s="197">
        <v>318</v>
      </c>
      <c r="M10" s="197">
        <v>27.39</v>
      </c>
      <c r="N10" s="197">
        <v>35.159999999999997</v>
      </c>
      <c r="O10" s="197">
        <v>0</v>
      </c>
      <c r="P10" s="197">
        <v>41.47</v>
      </c>
      <c r="Q10" s="197">
        <v>3.51</v>
      </c>
      <c r="R10" s="197">
        <v>5.18</v>
      </c>
      <c r="S10" s="197">
        <v>4.03</v>
      </c>
      <c r="T10" s="197">
        <v>0</v>
      </c>
      <c r="U10" s="197">
        <v>62.33</v>
      </c>
      <c r="V10" s="197">
        <v>0</v>
      </c>
      <c r="W10" s="197">
        <v>0.97</v>
      </c>
      <c r="X10" s="197">
        <v>9.67</v>
      </c>
      <c r="Y10" s="197">
        <v>0</v>
      </c>
      <c r="Z10">
        <v>0</v>
      </c>
      <c r="AA10" s="197">
        <v>11</v>
      </c>
      <c r="AB10" s="197">
        <v>0</v>
      </c>
      <c r="AC10" s="197">
        <v>0</v>
      </c>
      <c r="AD10" s="197">
        <v>0</v>
      </c>
      <c r="AE10" s="197">
        <v>51.35</v>
      </c>
      <c r="AF10" s="197">
        <v>0</v>
      </c>
      <c r="AG10" s="197">
        <v>0</v>
      </c>
      <c r="AH10" s="197">
        <v>0</v>
      </c>
      <c r="AI10" s="197">
        <v>55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29.11</v>
      </c>
      <c r="AQ10" s="197">
        <v>8.94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4.9800000000000004</v>
      </c>
      <c r="L11" s="197">
        <v>318</v>
      </c>
      <c r="M11" s="197">
        <v>27.39</v>
      </c>
      <c r="N11" s="197">
        <v>35.159999999999997</v>
      </c>
      <c r="O11" s="197">
        <v>0</v>
      </c>
      <c r="P11" s="197">
        <v>41.47</v>
      </c>
      <c r="Q11" s="197">
        <v>3.51</v>
      </c>
      <c r="R11" s="197">
        <v>5.18</v>
      </c>
      <c r="S11" s="197">
        <v>4.03</v>
      </c>
      <c r="T11" s="197">
        <v>0</v>
      </c>
      <c r="U11" s="197">
        <v>62.33</v>
      </c>
      <c r="V11" s="197">
        <v>0</v>
      </c>
      <c r="W11" s="197">
        <v>0.97</v>
      </c>
      <c r="X11" s="197">
        <v>9.67</v>
      </c>
      <c r="Y11" s="197">
        <v>0</v>
      </c>
      <c r="Z11">
        <v>0</v>
      </c>
      <c r="AA11" s="197">
        <v>11</v>
      </c>
      <c r="AB11" s="197">
        <v>0</v>
      </c>
      <c r="AC11" s="197">
        <v>0</v>
      </c>
      <c r="AD11" s="197">
        <v>0</v>
      </c>
      <c r="AE11" s="197">
        <v>51.35</v>
      </c>
      <c r="AF11" s="197">
        <v>0</v>
      </c>
      <c r="AG11" s="197">
        <v>0</v>
      </c>
      <c r="AH11" s="197">
        <v>0</v>
      </c>
      <c r="AI11" s="197">
        <v>55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29.11</v>
      </c>
      <c r="AQ11" s="197">
        <v>8.94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4.99</v>
      </c>
      <c r="L12" s="197">
        <v>318</v>
      </c>
      <c r="M12" s="197">
        <v>27.39</v>
      </c>
      <c r="N12" s="197">
        <v>35.159999999999997</v>
      </c>
      <c r="O12" s="197">
        <v>0</v>
      </c>
      <c r="P12" s="197">
        <v>41.47</v>
      </c>
      <c r="Q12" s="197">
        <v>3.51</v>
      </c>
      <c r="R12" s="197">
        <v>5.18</v>
      </c>
      <c r="S12" s="197">
        <v>4.03</v>
      </c>
      <c r="T12" s="197">
        <v>0</v>
      </c>
      <c r="U12" s="197">
        <v>62.33</v>
      </c>
      <c r="V12" s="197">
        <v>0</v>
      </c>
      <c r="W12" s="197">
        <v>0.97</v>
      </c>
      <c r="X12" s="197">
        <v>9.67</v>
      </c>
      <c r="Y12" s="197">
        <v>0</v>
      </c>
      <c r="Z12">
        <v>0</v>
      </c>
      <c r="AA12" s="197">
        <v>11</v>
      </c>
      <c r="AB12" s="197">
        <v>0</v>
      </c>
      <c r="AC12" s="197">
        <v>0</v>
      </c>
      <c r="AD12" s="197">
        <v>0</v>
      </c>
      <c r="AE12" s="197">
        <v>51.35</v>
      </c>
      <c r="AF12" s="197">
        <v>0</v>
      </c>
      <c r="AG12" s="197">
        <v>0</v>
      </c>
      <c r="AH12" s="197">
        <v>0</v>
      </c>
      <c r="AI12" s="197">
        <v>55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29.11</v>
      </c>
      <c r="AQ12" s="197">
        <v>8.94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4.9800000000000004</v>
      </c>
      <c r="L13" s="197">
        <v>318</v>
      </c>
      <c r="M13" s="197">
        <v>27.39</v>
      </c>
      <c r="N13" s="197">
        <v>35.159999999999997</v>
      </c>
      <c r="O13" s="197">
        <v>0</v>
      </c>
      <c r="P13" s="197">
        <v>41.47</v>
      </c>
      <c r="Q13" s="197">
        <v>3.51</v>
      </c>
      <c r="R13" s="197">
        <v>6.32</v>
      </c>
      <c r="S13" s="197">
        <v>4.03</v>
      </c>
      <c r="T13" s="197">
        <v>0</v>
      </c>
      <c r="U13" s="197">
        <v>62.33</v>
      </c>
      <c r="V13" s="197">
        <v>0</v>
      </c>
      <c r="W13" s="197">
        <v>0.97</v>
      </c>
      <c r="X13" s="197">
        <v>9.67</v>
      </c>
      <c r="Y13" s="197">
        <v>0</v>
      </c>
      <c r="Z13">
        <v>0</v>
      </c>
      <c r="AA13" s="197">
        <v>11</v>
      </c>
      <c r="AB13" s="197">
        <v>0</v>
      </c>
      <c r="AC13" s="197">
        <v>0</v>
      </c>
      <c r="AD13" s="197">
        <v>0</v>
      </c>
      <c r="AE13" s="197">
        <v>51.35</v>
      </c>
      <c r="AF13" s="197">
        <v>0</v>
      </c>
      <c r="AG13" s="197">
        <v>0</v>
      </c>
      <c r="AH13" s="197">
        <v>0</v>
      </c>
      <c r="AI13" s="197">
        <v>55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29.11</v>
      </c>
      <c r="AQ13" s="197">
        <v>8.94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4.99</v>
      </c>
      <c r="L14" s="197">
        <v>318</v>
      </c>
      <c r="M14" s="197">
        <v>27.39</v>
      </c>
      <c r="N14" s="197">
        <v>35.159999999999997</v>
      </c>
      <c r="O14" s="197">
        <v>0</v>
      </c>
      <c r="P14" s="197">
        <v>41.47</v>
      </c>
      <c r="Q14" s="197">
        <v>3.51</v>
      </c>
      <c r="R14" s="197">
        <v>6.32</v>
      </c>
      <c r="S14" s="197">
        <v>4.03</v>
      </c>
      <c r="T14" s="197">
        <v>0</v>
      </c>
      <c r="U14" s="197">
        <v>62.33</v>
      </c>
      <c r="V14" s="197">
        <v>0</v>
      </c>
      <c r="W14" s="197">
        <v>0.97</v>
      </c>
      <c r="X14" s="197">
        <v>9.67</v>
      </c>
      <c r="Y14" s="197">
        <v>0</v>
      </c>
      <c r="Z14">
        <v>0</v>
      </c>
      <c r="AA14" s="197">
        <v>11</v>
      </c>
      <c r="AB14" s="197">
        <v>0</v>
      </c>
      <c r="AC14" s="197">
        <v>0</v>
      </c>
      <c r="AD14" s="197">
        <v>0</v>
      </c>
      <c r="AE14" s="197">
        <v>51.35</v>
      </c>
      <c r="AF14" s="197">
        <v>0</v>
      </c>
      <c r="AG14" s="197">
        <v>0</v>
      </c>
      <c r="AH14" s="197">
        <v>0</v>
      </c>
      <c r="AI14" s="197">
        <v>55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29.11</v>
      </c>
      <c r="AQ14" s="197">
        <v>8.94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4.99</v>
      </c>
      <c r="L15" s="197">
        <v>318</v>
      </c>
      <c r="M15" s="197">
        <v>27.39</v>
      </c>
      <c r="N15" s="197">
        <v>35.159999999999997</v>
      </c>
      <c r="O15" s="197">
        <v>0</v>
      </c>
      <c r="P15" s="197">
        <v>41.47</v>
      </c>
      <c r="Q15" s="197">
        <v>3.51</v>
      </c>
      <c r="R15" s="197">
        <v>6.32</v>
      </c>
      <c r="S15" s="197">
        <v>4.03</v>
      </c>
      <c r="T15" s="197">
        <v>0</v>
      </c>
      <c r="U15" s="197">
        <v>62.33</v>
      </c>
      <c r="V15" s="197">
        <v>0</v>
      </c>
      <c r="W15" s="197">
        <v>0.97</v>
      </c>
      <c r="X15" s="197">
        <v>9.67</v>
      </c>
      <c r="Y15" s="197">
        <v>0</v>
      </c>
      <c r="Z15">
        <v>0</v>
      </c>
      <c r="AA15" s="197">
        <v>11</v>
      </c>
      <c r="AB15" s="197">
        <v>0</v>
      </c>
      <c r="AC15" s="197">
        <v>0</v>
      </c>
      <c r="AD15" s="197">
        <v>0</v>
      </c>
      <c r="AE15" s="197">
        <v>51.35</v>
      </c>
      <c r="AF15" s="197">
        <v>0</v>
      </c>
      <c r="AG15" s="197">
        <v>0</v>
      </c>
      <c r="AH15" s="197">
        <v>0</v>
      </c>
      <c r="AI15" s="197">
        <v>55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29.11</v>
      </c>
      <c r="AQ15" s="197">
        <v>8.94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4.99</v>
      </c>
      <c r="L16" s="197">
        <v>318</v>
      </c>
      <c r="M16" s="197">
        <v>27.39</v>
      </c>
      <c r="N16" s="197">
        <v>35.159999999999997</v>
      </c>
      <c r="O16" s="197">
        <v>0</v>
      </c>
      <c r="P16" s="197">
        <v>41.47</v>
      </c>
      <c r="Q16" s="197">
        <v>3.51</v>
      </c>
      <c r="R16" s="197">
        <v>6.32</v>
      </c>
      <c r="S16" s="197">
        <v>4.03</v>
      </c>
      <c r="T16" s="197">
        <v>0</v>
      </c>
      <c r="U16" s="197">
        <v>62.33</v>
      </c>
      <c r="V16" s="197">
        <v>0</v>
      </c>
      <c r="W16" s="197">
        <v>0.97</v>
      </c>
      <c r="X16" s="197">
        <v>9.67</v>
      </c>
      <c r="Y16" s="197">
        <v>0</v>
      </c>
      <c r="Z16">
        <v>0</v>
      </c>
      <c r="AA16" s="197">
        <v>11</v>
      </c>
      <c r="AB16" s="197">
        <v>0</v>
      </c>
      <c r="AC16" s="197">
        <v>0</v>
      </c>
      <c r="AD16" s="197">
        <v>0</v>
      </c>
      <c r="AE16" s="197">
        <v>51.35</v>
      </c>
      <c r="AF16" s="197">
        <v>0</v>
      </c>
      <c r="AG16" s="197">
        <v>0</v>
      </c>
      <c r="AH16" s="197">
        <v>0</v>
      </c>
      <c r="AI16" s="197">
        <v>55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29.11</v>
      </c>
      <c r="AQ16" s="197">
        <v>8.94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4.99</v>
      </c>
      <c r="L17" s="197">
        <v>318</v>
      </c>
      <c r="M17" s="197">
        <v>27.39</v>
      </c>
      <c r="N17" s="197">
        <v>35.159999999999997</v>
      </c>
      <c r="O17" s="197">
        <v>0</v>
      </c>
      <c r="P17" s="197">
        <v>41.47</v>
      </c>
      <c r="Q17" s="197">
        <v>3.51</v>
      </c>
      <c r="R17" s="197">
        <v>6.32</v>
      </c>
      <c r="S17" s="197">
        <v>4.03</v>
      </c>
      <c r="T17" s="197">
        <v>0</v>
      </c>
      <c r="U17" s="197">
        <v>62.33</v>
      </c>
      <c r="V17" s="197">
        <v>0</v>
      </c>
      <c r="W17" s="197">
        <v>0.97</v>
      </c>
      <c r="X17" s="197">
        <v>9.67</v>
      </c>
      <c r="Y17" s="197">
        <v>0</v>
      </c>
      <c r="Z17">
        <v>0</v>
      </c>
      <c r="AA17" s="197">
        <v>11</v>
      </c>
      <c r="AB17" s="197">
        <v>0</v>
      </c>
      <c r="AC17" s="197">
        <v>0</v>
      </c>
      <c r="AD17" s="197">
        <v>0</v>
      </c>
      <c r="AE17" s="197">
        <v>51.35</v>
      </c>
      <c r="AF17" s="197">
        <v>0</v>
      </c>
      <c r="AG17" s="197">
        <v>0</v>
      </c>
      <c r="AH17" s="197">
        <v>0</v>
      </c>
      <c r="AI17" s="197">
        <v>55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29.11</v>
      </c>
      <c r="AQ17" s="197">
        <v>8.94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4.99</v>
      </c>
      <c r="L18" s="197">
        <v>318</v>
      </c>
      <c r="M18" s="197">
        <v>27.39</v>
      </c>
      <c r="N18" s="197">
        <v>35.159999999999997</v>
      </c>
      <c r="O18" s="197">
        <v>0</v>
      </c>
      <c r="P18" s="197">
        <v>41.47</v>
      </c>
      <c r="Q18" s="197">
        <v>3.51</v>
      </c>
      <c r="R18" s="197">
        <v>6.32</v>
      </c>
      <c r="S18" s="197">
        <v>4.03</v>
      </c>
      <c r="T18" s="197">
        <v>0</v>
      </c>
      <c r="U18" s="197">
        <v>62.33</v>
      </c>
      <c r="V18" s="197">
        <v>0</v>
      </c>
      <c r="W18" s="197">
        <v>0.97</v>
      </c>
      <c r="X18" s="197">
        <v>9.67</v>
      </c>
      <c r="Y18" s="197">
        <v>0</v>
      </c>
      <c r="Z18">
        <v>0</v>
      </c>
      <c r="AA18" s="197">
        <v>11</v>
      </c>
      <c r="AB18" s="197">
        <v>0</v>
      </c>
      <c r="AC18" s="197">
        <v>0</v>
      </c>
      <c r="AD18" s="197">
        <v>0</v>
      </c>
      <c r="AE18" s="197">
        <v>51.35</v>
      </c>
      <c r="AF18" s="197">
        <v>0</v>
      </c>
      <c r="AG18" s="197">
        <v>0</v>
      </c>
      <c r="AH18" s="197">
        <v>0</v>
      </c>
      <c r="AI18" s="197">
        <v>55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29.11</v>
      </c>
      <c r="AQ18" s="197">
        <v>8.94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4.99</v>
      </c>
      <c r="L19" s="197">
        <v>318</v>
      </c>
      <c r="M19" s="197">
        <v>27.39</v>
      </c>
      <c r="N19" s="197">
        <v>35.159999999999997</v>
      </c>
      <c r="O19" s="197">
        <v>0</v>
      </c>
      <c r="P19" s="197">
        <v>41.47</v>
      </c>
      <c r="Q19" s="197">
        <v>3.51</v>
      </c>
      <c r="R19" s="197">
        <v>5.18</v>
      </c>
      <c r="S19" s="197">
        <v>4.03</v>
      </c>
      <c r="T19" s="197">
        <v>0</v>
      </c>
      <c r="U19" s="197">
        <v>62.33</v>
      </c>
      <c r="V19" s="197">
        <v>0</v>
      </c>
      <c r="W19" s="197">
        <v>0.97</v>
      </c>
      <c r="X19" s="197">
        <v>9.67</v>
      </c>
      <c r="Y19" s="197">
        <v>0</v>
      </c>
      <c r="Z19">
        <v>0</v>
      </c>
      <c r="AA19" s="197">
        <v>11</v>
      </c>
      <c r="AB19" s="197">
        <v>0</v>
      </c>
      <c r="AC19" s="197">
        <v>0</v>
      </c>
      <c r="AD19" s="197">
        <v>0</v>
      </c>
      <c r="AE19" s="197">
        <v>51.35</v>
      </c>
      <c r="AF19" s="197">
        <v>0</v>
      </c>
      <c r="AG19" s="197">
        <v>0</v>
      </c>
      <c r="AH19" s="197">
        <v>0</v>
      </c>
      <c r="AI19" s="197">
        <v>55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29.11</v>
      </c>
      <c r="AQ19" s="197">
        <v>8.94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4.99</v>
      </c>
      <c r="L20" s="197">
        <v>318</v>
      </c>
      <c r="M20" s="197">
        <v>27.39</v>
      </c>
      <c r="N20" s="197">
        <v>35.159999999999997</v>
      </c>
      <c r="O20" s="197">
        <v>0</v>
      </c>
      <c r="P20" s="197">
        <v>41.47</v>
      </c>
      <c r="Q20" s="197">
        <v>3.51</v>
      </c>
      <c r="R20" s="197">
        <v>5.18</v>
      </c>
      <c r="S20" s="197">
        <v>4.03</v>
      </c>
      <c r="T20" s="197">
        <v>0</v>
      </c>
      <c r="U20" s="197">
        <v>62.33</v>
      </c>
      <c r="V20" s="197">
        <v>0</v>
      </c>
      <c r="W20" s="197">
        <v>0.97</v>
      </c>
      <c r="X20" s="197">
        <v>9.67</v>
      </c>
      <c r="Y20" s="197">
        <v>0</v>
      </c>
      <c r="Z20">
        <v>0</v>
      </c>
      <c r="AA20" s="197">
        <v>11</v>
      </c>
      <c r="AB20" s="197">
        <v>0</v>
      </c>
      <c r="AC20" s="197">
        <v>0</v>
      </c>
      <c r="AD20" s="197">
        <v>0</v>
      </c>
      <c r="AE20" s="197">
        <v>51.35</v>
      </c>
      <c r="AF20" s="197">
        <v>0</v>
      </c>
      <c r="AG20" s="197">
        <v>0</v>
      </c>
      <c r="AH20" s="197">
        <v>0</v>
      </c>
      <c r="AI20" s="197">
        <v>55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29.11</v>
      </c>
      <c r="AQ20" s="197">
        <v>8.94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4.99</v>
      </c>
      <c r="L21" s="197">
        <v>315</v>
      </c>
      <c r="M21" s="197">
        <v>27.39</v>
      </c>
      <c r="N21" s="197">
        <v>35.159999999999997</v>
      </c>
      <c r="O21" s="197">
        <v>0</v>
      </c>
      <c r="P21" s="197">
        <v>41.47</v>
      </c>
      <c r="Q21" s="197">
        <v>3.51</v>
      </c>
      <c r="R21" s="197">
        <v>5.18</v>
      </c>
      <c r="S21" s="197">
        <v>4.03</v>
      </c>
      <c r="T21" s="197">
        <v>0</v>
      </c>
      <c r="U21" s="197">
        <v>62.33</v>
      </c>
      <c r="V21" s="197">
        <v>0</v>
      </c>
      <c r="W21" s="197">
        <v>0</v>
      </c>
      <c r="X21" s="197">
        <v>9.67</v>
      </c>
      <c r="Y21" s="197">
        <v>0</v>
      </c>
      <c r="Z21">
        <v>0</v>
      </c>
      <c r="AA21" s="197">
        <v>11</v>
      </c>
      <c r="AB21" s="197">
        <v>0</v>
      </c>
      <c r="AC21" s="197">
        <v>0</v>
      </c>
      <c r="AD21" s="197">
        <v>0</v>
      </c>
      <c r="AE21" s="197">
        <v>51.35</v>
      </c>
      <c r="AF21" s="197">
        <v>0</v>
      </c>
      <c r="AG21" s="197">
        <v>0</v>
      </c>
      <c r="AH21" s="197">
        <v>0</v>
      </c>
      <c r="AI21" s="197">
        <v>55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29.11</v>
      </c>
      <c r="AQ21" s="197">
        <v>8.94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4.99</v>
      </c>
      <c r="L22" s="197">
        <v>315</v>
      </c>
      <c r="M22" s="197">
        <v>27.39</v>
      </c>
      <c r="N22" s="197">
        <v>35.159999999999997</v>
      </c>
      <c r="O22" s="197">
        <v>0</v>
      </c>
      <c r="P22" s="197">
        <v>41.47</v>
      </c>
      <c r="Q22" s="197">
        <v>3.51</v>
      </c>
      <c r="R22" s="197">
        <v>5.18</v>
      </c>
      <c r="S22" s="197">
        <v>4.03</v>
      </c>
      <c r="T22" s="197">
        <v>0</v>
      </c>
      <c r="U22" s="197">
        <v>62.33</v>
      </c>
      <c r="V22" s="197">
        <v>0</v>
      </c>
      <c r="W22" s="197">
        <v>0</v>
      </c>
      <c r="X22" s="197">
        <v>9.67</v>
      </c>
      <c r="Y22" s="197">
        <v>0</v>
      </c>
      <c r="Z22">
        <v>0</v>
      </c>
      <c r="AA22" s="197">
        <v>11</v>
      </c>
      <c r="AB22" s="197">
        <v>0</v>
      </c>
      <c r="AC22" s="197">
        <v>0</v>
      </c>
      <c r="AD22" s="197">
        <v>0</v>
      </c>
      <c r="AE22" s="197">
        <v>51.35</v>
      </c>
      <c r="AF22" s="197">
        <v>0</v>
      </c>
      <c r="AG22" s="197">
        <v>0</v>
      </c>
      <c r="AH22" s="197">
        <v>0</v>
      </c>
      <c r="AI22" s="197">
        <v>55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29.11</v>
      </c>
      <c r="AQ22" s="197">
        <v>8.94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4.9800000000000004</v>
      </c>
      <c r="L23" s="197">
        <v>315</v>
      </c>
      <c r="M23" s="197">
        <v>27.39</v>
      </c>
      <c r="N23" s="197">
        <v>35.159999999999997</v>
      </c>
      <c r="O23" s="197">
        <v>0</v>
      </c>
      <c r="P23" s="197">
        <v>41.47</v>
      </c>
      <c r="Q23" s="197">
        <v>3.5</v>
      </c>
      <c r="R23" s="197">
        <v>2.52</v>
      </c>
      <c r="S23" s="197">
        <v>3.72</v>
      </c>
      <c r="T23" s="197">
        <v>0</v>
      </c>
      <c r="U23" s="197">
        <v>62.33</v>
      </c>
      <c r="V23" s="197">
        <v>0</v>
      </c>
      <c r="W23" s="197">
        <v>0</v>
      </c>
      <c r="X23" s="197">
        <v>9.77</v>
      </c>
      <c r="Y23" s="197">
        <v>0</v>
      </c>
      <c r="Z23">
        <v>0</v>
      </c>
      <c r="AA23" s="197">
        <v>11.21</v>
      </c>
      <c r="AB23" s="197">
        <v>0</v>
      </c>
      <c r="AC23" s="197">
        <v>0</v>
      </c>
      <c r="AD23" s="197">
        <v>0</v>
      </c>
      <c r="AE23" s="197">
        <v>51.35</v>
      </c>
      <c r="AF23" s="197">
        <v>0</v>
      </c>
      <c r="AG23" s="197">
        <v>0</v>
      </c>
      <c r="AH23" s="197">
        <v>0</v>
      </c>
      <c r="AI23" s="197">
        <v>55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29.49</v>
      </c>
      <c r="AQ23" s="197">
        <v>8.94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4.9800000000000004</v>
      </c>
      <c r="L24" s="197">
        <v>315</v>
      </c>
      <c r="M24" s="197">
        <v>27.39</v>
      </c>
      <c r="N24" s="197">
        <v>35.159999999999997</v>
      </c>
      <c r="O24" s="197">
        <v>0</v>
      </c>
      <c r="P24" s="197">
        <v>41.47</v>
      </c>
      <c r="Q24" s="197">
        <v>3.5</v>
      </c>
      <c r="R24" s="197">
        <v>2.52</v>
      </c>
      <c r="S24" s="197">
        <v>3.72</v>
      </c>
      <c r="T24" s="197">
        <v>0</v>
      </c>
      <c r="U24" s="197">
        <v>62.33</v>
      </c>
      <c r="V24" s="197">
        <v>0</v>
      </c>
      <c r="W24" s="197">
        <v>0</v>
      </c>
      <c r="X24" s="197">
        <v>9.77</v>
      </c>
      <c r="Y24" s="197">
        <v>0</v>
      </c>
      <c r="Z24">
        <v>0</v>
      </c>
      <c r="AA24" s="197">
        <v>11.21</v>
      </c>
      <c r="AB24" s="197">
        <v>0</v>
      </c>
      <c r="AC24" s="197">
        <v>0</v>
      </c>
      <c r="AD24" s="197">
        <v>0</v>
      </c>
      <c r="AE24" s="197">
        <v>51.35</v>
      </c>
      <c r="AF24" s="197">
        <v>0</v>
      </c>
      <c r="AG24" s="197">
        <v>0</v>
      </c>
      <c r="AH24" s="197">
        <v>0</v>
      </c>
      <c r="AI24" s="197">
        <v>55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29.49</v>
      </c>
      <c r="AQ24" s="197">
        <v>8.94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4.9800000000000004</v>
      </c>
      <c r="L25" s="197">
        <v>315</v>
      </c>
      <c r="M25" s="197">
        <v>27.39</v>
      </c>
      <c r="N25" s="197">
        <v>35.159999999999997</v>
      </c>
      <c r="O25" s="197">
        <v>0</v>
      </c>
      <c r="P25" s="197">
        <v>41.47</v>
      </c>
      <c r="Q25" s="197">
        <v>3.5</v>
      </c>
      <c r="R25" s="197">
        <v>3.58</v>
      </c>
      <c r="S25" s="197">
        <v>3.72</v>
      </c>
      <c r="T25" s="197">
        <v>0</v>
      </c>
      <c r="U25" s="197">
        <v>62.33</v>
      </c>
      <c r="V25" s="197">
        <v>0</v>
      </c>
      <c r="W25" s="197">
        <v>0</v>
      </c>
      <c r="X25" s="197">
        <v>9.08</v>
      </c>
      <c r="Y25" s="197">
        <v>0</v>
      </c>
      <c r="Z25">
        <v>0</v>
      </c>
      <c r="AA25" s="197">
        <v>11.21</v>
      </c>
      <c r="AB25" s="197">
        <v>0</v>
      </c>
      <c r="AC25" s="197">
        <v>0</v>
      </c>
      <c r="AD25" s="197">
        <v>0</v>
      </c>
      <c r="AE25" s="197">
        <v>51.35</v>
      </c>
      <c r="AF25" s="197">
        <v>0</v>
      </c>
      <c r="AG25" s="197">
        <v>0</v>
      </c>
      <c r="AH25" s="197">
        <v>0</v>
      </c>
      <c r="AI25" s="197">
        <v>55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29.11</v>
      </c>
      <c r="AQ25" s="197">
        <v>8.94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4.9800000000000004</v>
      </c>
      <c r="L26" s="197">
        <v>315</v>
      </c>
      <c r="M26" s="197">
        <v>27.39</v>
      </c>
      <c r="N26" s="197">
        <v>35.159999999999997</v>
      </c>
      <c r="O26" s="197">
        <v>0</v>
      </c>
      <c r="P26" s="197">
        <v>41.47</v>
      </c>
      <c r="Q26" s="197">
        <v>2.99</v>
      </c>
      <c r="R26" s="197">
        <v>3.58</v>
      </c>
      <c r="S26" s="197">
        <v>3.72</v>
      </c>
      <c r="T26" s="197">
        <v>0</v>
      </c>
      <c r="U26" s="197">
        <v>62.33</v>
      </c>
      <c r="V26" s="197">
        <v>0</v>
      </c>
      <c r="W26" s="197">
        <v>0</v>
      </c>
      <c r="X26" s="197">
        <v>9.67</v>
      </c>
      <c r="Y26" s="197">
        <v>0</v>
      </c>
      <c r="Z26">
        <v>0</v>
      </c>
      <c r="AA26" s="197">
        <v>11.21</v>
      </c>
      <c r="AB26" s="197">
        <v>0</v>
      </c>
      <c r="AC26" s="197">
        <v>0</v>
      </c>
      <c r="AD26" s="197">
        <v>0</v>
      </c>
      <c r="AE26" s="197">
        <v>51.35</v>
      </c>
      <c r="AF26" s="197">
        <v>0</v>
      </c>
      <c r="AG26" s="197">
        <v>0</v>
      </c>
      <c r="AH26" s="197">
        <v>0</v>
      </c>
      <c r="AI26" s="197">
        <v>55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29.11</v>
      </c>
      <c r="AQ26" s="197">
        <v>8.94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388.08</v>
      </c>
      <c r="M27" s="197">
        <v>27.39</v>
      </c>
      <c r="N27" s="197">
        <v>35.159999999999997</v>
      </c>
      <c r="O27" s="197">
        <v>0</v>
      </c>
      <c r="P27" s="197">
        <v>41.47</v>
      </c>
      <c r="Q27" s="197">
        <v>0.94</v>
      </c>
      <c r="R27" s="197">
        <v>0.45</v>
      </c>
      <c r="S27" s="197">
        <v>1.37</v>
      </c>
      <c r="T27" s="197">
        <v>0</v>
      </c>
      <c r="U27" s="197">
        <v>62.33</v>
      </c>
      <c r="V27" s="197">
        <v>0</v>
      </c>
      <c r="W27" s="197">
        <v>0</v>
      </c>
      <c r="X27" s="197">
        <v>9.67</v>
      </c>
      <c r="Y27" s="197">
        <v>0</v>
      </c>
      <c r="Z27">
        <v>0</v>
      </c>
      <c r="AA27" s="197">
        <v>11.21</v>
      </c>
      <c r="AB27" s="197">
        <v>0</v>
      </c>
      <c r="AC27" s="197">
        <v>0</v>
      </c>
      <c r="AD27" s="197">
        <v>0</v>
      </c>
      <c r="AE27" s="197">
        <v>51.35</v>
      </c>
      <c r="AF27" s="197">
        <v>0</v>
      </c>
      <c r="AG27" s="197">
        <v>0</v>
      </c>
      <c r="AH27" s="197">
        <v>0</v>
      </c>
      <c r="AI27" s="197">
        <v>55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29.11</v>
      </c>
      <c r="AQ27" s="197">
        <v>7.76</v>
      </c>
      <c r="AR27" s="197">
        <v>1.61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9.1300000000000008</v>
      </c>
      <c r="L28" s="197">
        <v>485.1</v>
      </c>
      <c r="M28" s="197">
        <v>27.39</v>
      </c>
      <c r="N28" s="197">
        <v>35.159999999999997</v>
      </c>
      <c r="O28" s="197">
        <v>0</v>
      </c>
      <c r="P28" s="197">
        <v>41.47</v>
      </c>
      <c r="Q28" s="197">
        <v>0</v>
      </c>
      <c r="R28" s="197">
        <v>0.45</v>
      </c>
      <c r="S28" s="197">
        <v>0.28000000000000003</v>
      </c>
      <c r="T28" s="197">
        <v>0</v>
      </c>
      <c r="U28" s="197">
        <v>62.33</v>
      </c>
      <c r="V28" s="197">
        <v>4.95</v>
      </c>
      <c r="W28" s="197">
        <v>11.88</v>
      </c>
      <c r="X28" s="197">
        <v>29.16</v>
      </c>
      <c r="Y28" s="197">
        <v>0</v>
      </c>
      <c r="Z28">
        <v>0</v>
      </c>
      <c r="AA28" s="197">
        <v>11.21</v>
      </c>
      <c r="AB28" s="197">
        <v>0</v>
      </c>
      <c r="AC28" s="197">
        <v>0</v>
      </c>
      <c r="AD28" s="197">
        <v>0</v>
      </c>
      <c r="AE28" s="197">
        <v>51.35</v>
      </c>
      <c r="AF28" s="197">
        <v>0</v>
      </c>
      <c r="AG28" s="197">
        <v>0</v>
      </c>
      <c r="AH28" s="197">
        <v>0</v>
      </c>
      <c r="AI28" s="197">
        <v>55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75.37</v>
      </c>
      <c r="AQ28" s="197">
        <v>22.83</v>
      </c>
      <c r="AR28" s="197">
        <v>2.4700000000000002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7.25</v>
      </c>
      <c r="L29" s="197">
        <v>523.9</v>
      </c>
      <c r="M29" s="197">
        <v>27.39</v>
      </c>
      <c r="N29" s="197">
        <v>35.159999999999997</v>
      </c>
      <c r="O29" s="197">
        <v>0</v>
      </c>
      <c r="P29" s="197">
        <v>41.47</v>
      </c>
      <c r="Q29" s="197">
        <v>0</v>
      </c>
      <c r="R29" s="197">
        <v>0.42</v>
      </c>
      <c r="S29" s="197">
        <v>0.28000000000000003</v>
      </c>
      <c r="T29" s="197">
        <v>0</v>
      </c>
      <c r="U29" s="197">
        <v>62.33</v>
      </c>
      <c r="V29" s="197">
        <v>4.95</v>
      </c>
      <c r="W29" s="197">
        <v>12.24</v>
      </c>
      <c r="X29" s="197">
        <v>29.16</v>
      </c>
      <c r="Y29" s="197">
        <v>0</v>
      </c>
      <c r="Z29">
        <v>0</v>
      </c>
      <c r="AA29" s="197">
        <v>11</v>
      </c>
      <c r="AB29" s="197">
        <v>0</v>
      </c>
      <c r="AC29" s="197">
        <v>0</v>
      </c>
      <c r="AD29" s="197">
        <v>0</v>
      </c>
      <c r="AE29" s="197">
        <v>51.35</v>
      </c>
      <c r="AF29" s="197">
        <v>0</v>
      </c>
      <c r="AG29" s="197">
        <v>0</v>
      </c>
      <c r="AH29" s="197">
        <v>0</v>
      </c>
      <c r="AI29" s="197">
        <v>55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75.37</v>
      </c>
      <c r="AQ29" s="197">
        <v>22.83</v>
      </c>
      <c r="AR29" s="197">
        <v>4.07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7.41</v>
      </c>
      <c r="L30" s="197">
        <v>561.25</v>
      </c>
      <c r="M30" s="197">
        <v>27.39</v>
      </c>
      <c r="N30" s="197">
        <v>35.159999999999997</v>
      </c>
      <c r="O30" s="197">
        <v>0</v>
      </c>
      <c r="P30" s="197">
        <v>41.47</v>
      </c>
      <c r="Q30" s="197">
        <v>2.91</v>
      </c>
      <c r="R30" s="197">
        <v>12.62</v>
      </c>
      <c r="S30" s="197">
        <v>0.28000000000000003</v>
      </c>
      <c r="T30" s="197">
        <v>0</v>
      </c>
      <c r="U30" s="197">
        <v>62.33</v>
      </c>
      <c r="V30" s="197">
        <v>4.95</v>
      </c>
      <c r="W30" s="197">
        <v>12.24</v>
      </c>
      <c r="X30" s="197">
        <v>29.16</v>
      </c>
      <c r="Y30" s="197">
        <v>0</v>
      </c>
      <c r="Z30">
        <v>0</v>
      </c>
      <c r="AA30" s="197">
        <v>11</v>
      </c>
      <c r="AB30" s="197">
        <v>0</v>
      </c>
      <c r="AC30" s="197">
        <v>0</v>
      </c>
      <c r="AD30" s="197">
        <v>0</v>
      </c>
      <c r="AE30" s="197">
        <v>51.35</v>
      </c>
      <c r="AF30" s="197">
        <v>0</v>
      </c>
      <c r="AG30" s="197">
        <v>0</v>
      </c>
      <c r="AH30" s="197">
        <v>0</v>
      </c>
      <c r="AI30" s="197">
        <v>55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75.37</v>
      </c>
      <c r="AQ30" s="197">
        <v>22.83</v>
      </c>
      <c r="AR30" s="197">
        <v>12.41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7.41</v>
      </c>
      <c r="L31" s="197">
        <v>561.25</v>
      </c>
      <c r="M31" s="197">
        <v>27.39</v>
      </c>
      <c r="N31" s="197">
        <v>35.159999999999997</v>
      </c>
      <c r="O31" s="197">
        <v>0</v>
      </c>
      <c r="P31" s="197">
        <v>41.47</v>
      </c>
      <c r="Q31" s="197">
        <v>2.91</v>
      </c>
      <c r="R31" s="197">
        <v>12.62</v>
      </c>
      <c r="S31" s="197">
        <v>0.28000000000000003</v>
      </c>
      <c r="T31" s="197">
        <v>0</v>
      </c>
      <c r="U31" s="197">
        <v>62.33</v>
      </c>
      <c r="V31" s="197">
        <v>4.95</v>
      </c>
      <c r="W31" s="197">
        <v>12.24</v>
      </c>
      <c r="X31" s="197">
        <v>29.16</v>
      </c>
      <c r="Y31" s="197">
        <v>0</v>
      </c>
      <c r="Z31">
        <v>0</v>
      </c>
      <c r="AA31" s="197">
        <v>11</v>
      </c>
      <c r="AB31" s="197">
        <v>0</v>
      </c>
      <c r="AC31" s="197">
        <v>0</v>
      </c>
      <c r="AD31" s="197">
        <v>0</v>
      </c>
      <c r="AE31" s="197">
        <v>51.35</v>
      </c>
      <c r="AF31" s="197">
        <v>0</v>
      </c>
      <c r="AG31" s="197">
        <v>0</v>
      </c>
      <c r="AH31" s="197">
        <v>0</v>
      </c>
      <c r="AI31" s="197">
        <v>55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75.37</v>
      </c>
      <c r="AQ31" s="197">
        <v>22.83</v>
      </c>
      <c r="AR31" s="197">
        <v>18.7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7.41</v>
      </c>
      <c r="L32" s="197">
        <v>561.25</v>
      </c>
      <c r="M32" s="197">
        <v>27.39</v>
      </c>
      <c r="N32" s="197">
        <v>35.159999999999997</v>
      </c>
      <c r="O32" s="197">
        <v>0</v>
      </c>
      <c r="P32" s="197">
        <v>41.47</v>
      </c>
      <c r="Q32" s="197">
        <v>2.91</v>
      </c>
      <c r="R32" s="197">
        <v>12.62</v>
      </c>
      <c r="S32" s="197">
        <v>0.28000000000000003</v>
      </c>
      <c r="T32" s="197">
        <v>0</v>
      </c>
      <c r="U32" s="197">
        <v>62.33</v>
      </c>
      <c r="V32" s="197">
        <v>4.95</v>
      </c>
      <c r="W32" s="197">
        <v>12.24</v>
      </c>
      <c r="X32" s="197">
        <v>29.16</v>
      </c>
      <c r="Y32" s="197">
        <v>0</v>
      </c>
      <c r="Z32">
        <v>0</v>
      </c>
      <c r="AA32" s="197">
        <v>11</v>
      </c>
      <c r="AB32" s="197">
        <v>0</v>
      </c>
      <c r="AC32" s="197">
        <v>0</v>
      </c>
      <c r="AD32" s="197">
        <v>0</v>
      </c>
      <c r="AE32" s="197">
        <v>51.35</v>
      </c>
      <c r="AF32" s="197">
        <v>0</v>
      </c>
      <c r="AG32" s="197">
        <v>0</v>
      </c>
      <c r="AH32" s="197">
        <v>0</v>
      </c>
      <c r="AI32" s="197">
        <v>55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75.37</v>
      </c>
      <c r="AQ32" s="197">
        <v>22.83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9.41</v>
      </c>
      <c r="L33" s="197">
        <v>561.25</v>
      </c>
      <c r="M33" s="197">
        <v>27.39</v>
      </c>
      <c r="N33" s="197">
        <v>35.159999999999997</v>
      </c>
      <c r="O33" s="197">
        <v>0</v>
      </c>
      <c r="P33" s="197">
        <v>41.47</v>
      </c>
      <c r="Q33" s="197">
        <v>2.91</v>
      </c>
      <c r="R33" s="197">
        <v>12.62</v>
      </c>
      <c r="S33" s="197">
        <v>0.28000000000000003</v>
      </c>
      <c r="T33" s="197">
        <v>0</v>
      </c>
      <c r="U33" s="197">
        <v>62.33</v>
      </c>
      <c r="V33" s="197">
        <v>4.95</v>
      </c>
      <c r="W33" s="197">
        <v>12.24</v>
      </c>
      <c r="X33" s="197">
        <v>29.16</v>
      </c>
      <c r="Y33" s="197">
        <v>0</v>
      </c>
      <c r="Z33">
        <v>0</v>
      </c>
      <c r="AA33" s="197">
        <v>11</v>
      </c>
      <c r="AB33" s="197">
        <v>0</v>
      </c>
      <c r="AC33" s="197">
        <v>0</v>
      </c>
      <c r="AD33" s="197">
        <v>0</v>
      </c>
      <c r="AE33" s="197">
        <v>51.35</v>
      </c>
      <c r="AF33" s="197">
        <v>0</v>
      </c>
      <c r="AG33" s="197">
        <v>0</v>
      </c>
      <c r="AH33" s="197">
        <v>0</v>
      </c>
      <c r="AI33" s="197">
        <v>55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75.37</v>
      </c>
      <c r="AQ33" s="197">
        <v>22.83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480</v>
      </c>
      <c r="M34" s="197">
        <v>27.39</v>
      </c>
      <c r="N34" s="197">
        <v>35.159999999999997</v>
      </c>
      <c r="O34" s="197">
        <v>0</v>
      </c>
      <c r="P34" s="197">
        <v>41.47</v>
      </c>
      <c r="Q34" s="197">
        <v>0</v>
      </c>
      <c r="R34" s="197">
        <v>0.6</v>
      </c>
      <c r="S34" s="197">
        <v>1.37</v>
      </c>
      <c r="T34" s="197">
        <v>0</v>
      </c>
      <c r="U34" s="197">
        <v>62.33</v>
      </c>
      <c r="V34" s="197">
        <v>0</v>
      </c>
      <c r="W34" s="197">
        <v>0</v>
      </c>
      <c r="X34" s="197">
        <v>9.67</v>
      </c>
      <c r="Y34" s="197">
        <v>0</v>
      </c>
      <c r="Z34">
        <v>0</v>
      </c>
      <c r="AA34" s="197">
        <v>11</v>
      </c>
      <c r="AB34" s="197">
        <v>0</v>
      </c>
      <c r="AC34" s="197">
        <v>0</v>
      </c>
      <c r="AD34" s="197">
        <v>0</v>
      </c>
      <c r="AE34" s="197">
        <v>51.35</v>
      </c>
      <c r="AF34" s="197">
        <v>0</v>
      </c>
      <c r="AG34" s="197">
        <v>0</v>
      </c>
      <c r="AH34" s="197">
        <v>0</v>
      </c>
      <c r="AI34" s="197">
        <v>55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29.11</v>
      </c>
      <c r="AQ34" s="197">
        <v>7.76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1.75</v>
      </c>
      <c r="L35" s="197">
        <v>447.27</v>
      </c>
      <c r="M35" s="197">
        <v>27.39</v>
      </c>
      <c r="N35" s="197">
        <v>35.159999999999997</v>
      </c>
      <c r="O35" s="197">
        <v>0</v>
      </c>
      <c r="P35" s="197">
        <v>41.47</v>
      </c>
      <c r="Q35" s="197">
        <v>0</v>
      </c>
      <c r="R35" s="197">
        <v>0.82</v>
      </c>
      <c r="S35" s="197">
        <v>3.46</v>
      </c>
      <c r="T35" s="197">
        <v>0</v>
      </c>
      <c r="U35" s="197">
        <v>62.33</v>
      </c>
      <c r="V35" s="197">
        <v>0</v>
      </c>
      <c r="W35" s="197">
        <v>0</v>
      </c>
      <c r="X35" s="197">
        <v>9.67</v>
      </c>
      <c r="Y35" s="197">
        <v>0</v>
      </c>
      <c r="Z35">
        <v>0</v>
      </c>
      <c r="AA35" s="197">
        <v>11</v>
      </c>
      <c r="AB35" s="197">
        <v>0</v>
      </c>
      <c r="AC35" s="197">
        <v>0</v>
      </c>
      <c r="AD35" s="197">
        <v>0</v>
      </c>
      <c r="AE35" s="197">
        <v>51.35</v>
      </c>
      <c r="AF35" s="197">
        <v>0</v>
      </c>
      <c r="AG35" s="197">
        <v>0</v>
      </c>
      <c r="AH35" s="197">
        <v>0</v>
      </c>
      <c r="AI35" s="197">
        <v>55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29.11</v>
      </c>
      <c r="AQ35" s="197">
        <v>7.76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1.8</v>
      </c>
      <c r="L36" s="197">
        <v>447.27</v>
      </c>
      <c r="M36" s="197">
        <v>27.39</v>
      </c>
      <c r="N36" s="197">
        <v>35.159999999999997</v>
      </c>
      <c r="O36" s="197">
        <v>0</v>
      </c>
      <c r="P36" s="197">
        <v>41.47</v>
      </c>
      <c r="Q36" s="197">
        <v>0</v>
      </c>
      <c r="R36" s="197">
        <v>2.6</v>
      </c>
      <c r="S36" s="197">
        <v>3.46</v>
      </c>
      <c r="T36" s="197">
        <v>0</v>
      </c>
      <c r="U36" s="197">
        <v>62.33</v>
      </c>
      <c r="V36" s="197">
        <v>0</v>
      </c>
      <c r="W36" s="197">
        <v>0</v>
      </c>
      <c r="X36" s="197">
        <v>9.67</v>
      </c>
      <c r="Y36" s="197">
        <v>0</v>
      </c>
      <c r="Z36">
        <v>0</v>
      </c>
      <c r="AA36" s="197">
        <v>11</v>
      </c>
      <c r="AB36" s="197">
        <v>0</v>
      </c>
      <c r="AC36" s="197">
        <v>0</v>
      </c>
      <c r="AD36" s="197">
        <v>0</v>
      </c>
      <c r="AE36" s="197">
        <v>51.35</v>
      </c>
      <c r="AF36" s="197">
        <v>0</v>
      </c>
      <c r="AG36" s="197">
        <v>0</v>
      </c>
      <c r="AH36" s="197">
        <v>0</v>
      </c>
      <c r="AI36" s="197">
        <v>55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29.11</v>
      </c>
      <c r="AQ36" s="197">
        <v>8.94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4.97</v>
      </c>
      <c r="L37" s="197">
        <v>447.27</v>
      </c>
      <c r="M37" s="197">
        <v>27.39</v>
      </c>
      <c r="N37" s="197">
        <v>35.159999999999997</v>
      </c>
      <c r="O37" s="197">
        <v>0</v>
      </c>
      <c r="P37" s="197">
        <v>41.47</v>
      </c>
      <c r="Q37" s="197">
        <v>0</v>
      </c>
      <c r="R37" s="197">
        <v>4.92</v>
      </c>
      <c r="S37" s="197">
        <v>3.76</v>
      </c>
      <c r="T37" s="197">
        <v>0</v>
      </c>
      <c r="U37" s="197">
        <v>62.33</v>
      </c>
      <c r="V37" s="197">
        <v>0</v>
      </c>
      <c r="W37" s="197">
        <v>0</v>
      </c>
      <c r="X37" s="197">
        <v>9.67</v>
      </c>
      <c r="Y37" s="197">
        <v>0</v>
      </c>
      <c r="Z37">
        <v>0</v>
      </c>
      <c r="AA37" s="197">
        <v>11</v>
      </c>
      <c r="AB37" s="197">
        <v>0</v>
      </c>
      <c r="AC37" s="197">
        <v>0</v>
      </c>
      <c r="AD37" s="197">
        <v>0</v>
      </c>
      <c r="AE37" s="197">
        <v>51.35</v>
      </c>
      <c r="AF37" s="197">
        <v>0</v>
      </c>
      <c r="AG37" s="197">
        <v>0</v>
      </c>
      <c r="AH37" s="197">
        <v>0</v>
      </c>
      <c r="AI37" s="197">
        <v>55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29.11</v>
      </c>
      <c r="AQ37" s="197">
        <v>8.94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4.97</v>
      </c>
      <c r="L38" s="197">
        <v>355</v>
      </c>
      <c r="M38" s="197">
        <v>27.39</v>
      </c>
      <c r="N38" s="197">
        <v>35.159999999999997</v>
      </c>
      <c r="O38" s="197">
        <v>0</v>
      </c>
      <c r="P38" s="197">
        <v>41.47</v>
      </c>
      <c r="Q38" s="197">
        <v>0</v>
      </c>
      <c r="R38" s="197">
        <v>4.92</v>
      </c>
      <c r="S38" s="197">
        <v>3.76</v>
      </c>
      <c r="T38" s="197">
        <v>0</v>
      </c>
      <c r="U38" s="197">
        <v>62.33</v>
      </c>
      <c r="V38" s="197">
        <v>0</v>
      </c>
      <c r="W38" s="197">
        <v>0</v>
      </c>
      <c r="X38" s="197">
        <v>9.67</v>
      </c>
      <c r="Y38" s="197">
        <v>0</v>
      </c>
      <c r="Z38">
        <v>0</v>
      </c>
      <c r="AA38" s="197">
        <v>11</v>
      </c>
      <c r="AB38" s="197">
        <v>0</v>
      </c>
      <c r="AC38" s="197">
        <v>0</v>
      </c>
      <c r="AD38" s="197">
        <v>0</v>
      </c>
      <c r="AE38" s="197">
        <v>51.35</v>
      </c>
      <c r="AF38" s="197">
        <v>0</v>
      </c>
      <c r="AG38" s="197">
        <v>0</v>
      </c>
      <c r="AH38" s="197">
        <v>0</v>
      </c>
      <c r="AI38" s="197">
        <v>55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29.11</v>
      </c>
      <c r="AQ38" s="197">
        <v>8.94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4.99</v>
      </c>
      <c r="L39" s="197">
        <v>315</v>
      </c>
      <c r="M39" s="197">
        <v>27.39</v>
      </c>
      <c r="N39" s="197">
        <v>35.159999999999997</v>
      </c>
      <c r="O39" s="197">
        <v>0</v>
      </c>
      <c r="P39" s="197">
        <v>41.47</v>
      </c>
      <c r="Q39" s="197">
        <v>0</v>
      </c>
      <c r="R39" s="197">
        <v>5.29</v>
      </c>
      <c r="S39" s="197">
        <v>4.0599999999999996</v>
      </c>
      <c r="T39" s="197">
        <v>0</v>
      </c>
      <c r="U39" s="197">
        <v>62.33</v>
      </c>
      <c r="V39" s="197">
        <v>0</v>
      </c>
      <c r="W39" s="197">
        <v>0</v>
      </c>
      <c r="X39" s="197">
        <v>9.67</v>
      </c>
      <c r="Y39" s="197">
        <v>0</v>
      </c>
      <c r="Z39">
        <v>0</v>
      </c>
      <c r="AA39" s="197">
        <v>11</v>
      </c>
      <c r="AB39" s="197">
        <v>0</v>
      </c>
      <c r="AC39" s="197">
        <v>0</v>
      </c>
      <c r="AD39" s="197">
        <v>0</v>
      </c>
      <c r="AE39" s="197">
        <v>51.35</v>
      </c>
      <c r="AF39" s="197">
        <v>0</v>
      </c>
      <c r="AG39" s="197">
        <v>0</v>
      </c>
      <c r="AH39" s="197">
        <v>0</v>
      </c>
      <c r="AI39" s="197">
        <v>56.97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29.11</v>
      </c>
      <c r="AQ39" s="197">
        <v>8.94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4.99</v>
      </c>
      <c r="L40" s="197">
        <v>315</v>
      </c>
      <c r="M40" s="197">
        <v>27.39</v>
      </c>
      <c r="N40" s="197">
        <v>35.159999999999997</v>
      </c>
      <c r="O40" s="197">
        <v>0</v>
      </c>
      <c r="P40" s="197">
        <v>41.47</v>
      </c>
      <c r="Q40" s="197">
        <v>0</v>
      </c>
      <c r="R40" s="197">
        <v>5.29</v>
      </c>
      <c r="S40" s="197">
        <v>4.0599999999999996</v>
      </c>
      <c r="T40" s="197">
        <v>0</v>
      </c>
      <c r="U40" s="197">
        <v>62.33</v>
      </c>
      <c r="V40" s="197">
        <v>0</v>
      </c>
      <c r="W40" s="197">
        <v>0</v>
      </c>
      <c r="X40" s="197">
        <v>9.67</v>
      </c>
      <c r="Y40" s="197">
        <v>0</v>
      </c>
      <c r="Z40">
        <v>0</v>
      </c>
      <c r="AA40" s="197">
        <v>11</v>
      </c>
      <c r="AB40" s="197">
        <v>0</v>
      </c>
      <c r="AC40" s="197">
        <v>0</v>
      </c>
      <c r="AD40" s="197">
        <v>0</v>
      </c>
      <c r="AE40" s="197">
        <v>51.35</v>
      </c>
      <c r="AF40" s="197">
        <v>0</v>
      </c>
      <c r="AG40" s="197">
        <v>0</v>
      </c>
      <c r="AH40" s="197">
        <v>0</v>
      </c>
      <c r="AI40" s="197">
        <v>56.97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29.11</v>
      </c>
      <c r="AQ40" s="197">
        <v>8.94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9.41</v>
      </c>
      <c r="L41" s="197">
        <v>315</v>
      </c>
      <c r="M41" s="197">
        <v>27.39</v>
      </c>
      <c r="N41" s="197">
        <v>35.159999999999997</v>
      </c>
      <c r="O41" s="197">
        <v>0</v>
      </c>
      <c r="P41" s="197">
        <v>41.47</v>
      </c>
      <c r="Q41" s="197">
        <v>0</v>
      </c>
      <c r="R41" s="197">
        <v>13.01</v>
      </c>
      <c r="S41" s="197">
        <v>4.0599999999999996</v>
      </c>
      <c r="T41" s="197">
        <v>0</v>
      </c>
      <c r="U41" s="197">
        <v>62.33</v>
      </c>
      <c r="V41" s="197">
        <v>4.95</v>
      </c>
      <c r="W41" s="197">
        <v>0</v>
      </c>
      <c r="X41" s="197">
        <v>9.67</v>
      </c>
      <c r="Y41" s="197">
        <v>0</v>
      </c>
      <c r="Z41">
        <v>0</v>
      </c>
      <c r="AA41" s="197">
        <v>11</v>
      </c>
      <c r="AB41" s="197">
        <v>0</v>
      </c>
      <c r="AC41" s="197">
        <v>0</v>
      </c>
      <c r="AD41" s="197">
        <v>0</v>
      </c>
      <c r="AE41" s="197">
        <v>51.35</v>
      </c>
      <c r="AF41" s="197">
        <v>0</v>
      </c>
      <c r="AG41" s="197">
        <v>0</v>
      </c>
      <c r="AH41" s="197">
        <v>0</v>
      </c>
      <c r="AI41" s="197">
        <v>56.97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29.11</v>
      </c>
      <c r="AQ41" s="197">
        <v>8.94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9.41</v>
      </c>
      <c r="L42" s="197">
        <v>315</v>
      </c>
      <c r="M42" s="197">
        <v>27.39</v>
      </c>
      <c r="N42" s="197">
        <v>35.159999999999997</v>
      </c>
      <c r="O42" s="197">
        <v>0</v>
      </c>
      <c r="P42" s="197">
        <v>41.47</v>
      </c>
      <c r="Q42" s="197">
        <v>0</v>
      </c>
      <c r="R42" s="197">
        <v>13.01</v>
      </c>
      <c r="S42" s="197">
        <v>4.0599999999999996</v>
      </c>
      <c r="T42" s="197">
        <v>0</v>
      </c>
      <c r="U42" s="197">
        <v>62.33</v>
      </c>
      <c r="V42" s="197">
        <v>4.95</v>
      </c>
      <c r="W42" s="197">
        <v>0</v>
      </c>
      <c r="X42" s="197">
        <v>9.67</v>
      </c>
      <c r="Y42" s="197">
        <v>0</v>
      </c>
      <c r="Z42">
        <v>0</v>
      </c>
      <c r="AA42" s="197">
        <v>11</v>
      </c>
      <c r="AB42" s="197">
        <v>0</v>
      </c>
      <c r="AC42" s="197">
        <v>0</v>
      </c>
      <c r="AD42" s="197">
        <v>0</v>
      </c>
      <c r="AE42" s="197">
        <v>51.35</v>
      </c>
      <c r="AF42" s="197">
        <v>0</v>
      </c>
      <c r="AG42" s="197">
        <v>0</v>
      </c>
      <c r="AH42" s="197">
        <v>0</v>
      </c>
      <c r="AI42" s="197">
        <v>56.97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29.11</v>
      </c>
      <c r="AQ42" s="197">
        <v>8.94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4.9800000000000004</v>
      </c>
      <c r="L43" s="197">
        <v>315</v>
      </c>
      <c r="M43" s="197">
        <v>27.39</v>
      </c>
      <c r="N43" s="197">
        <v>35.159999999999997</v>
      </c>
      <c r="O43" s="197">
        <v>0</v>
      </c>
      <c r="P43" s="197">
        <v>41.47</v>
      </c>
      <c r="Q43" s="197">
        <v>0</v>
      </c>
      <c r="R43" s="197">
        <v>5.18</v>
      </c>
      <c r="S43" s="197">
        <v>4.03</v>
      </c>
      <c r="T43" s="197">
        <v>0</v>
      </c>
      <c r="U43" s="197">
        <v>62.33</v>
      </c>
      <c r="V43" s="197">
        <v>0</v>
      </c>
      <c r="W43" s="197">
        <v>0</v>
      </c>
      <c r="X43" s="197">
        <v>9.67</v>
      </c>
      <c r="Y43" s="197">
        <v>0</v>
      </c>
      <c r="Z43">
        <v>0</v>
      </c>
      <c r="AA43" s="197">
        <v>11</v>
      </c>
      <c r="AB43" s="197">
        <v>0</v>
      </c>
      <c r="AC43" s="197">
        <v>0</v>
      </c>
      <c r="AD43" s="197">
        <v>0</v>
      </c>
      <c r="AE43" s="197">
        <v>51.35</v>
      </c>
      <c r="AF43" s="197">
        <v>0</v>
      </c>
      <c r="AG43" s="197">
        <v>0</v>
      </c>
      <c r="AH43" s="197">
        <v>0</v>
      </c>
      <c r="AI43" s="197">
        <v>56.97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51.3</v>
      </c>
      <c r="AQ43" s="197">
        <v>8.94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4.99</v>
      </c>
      <c r="L44" s="197">
        <v>315</v>
      </c>
      <c r="M44" s="197">
        <v>27.39</v>
      </c>
      <c r="N44" s="197">
        <v>35.159999999999997</v>
      </c>
      <c r="O44" s="197">
        <v>0</v>
      </c>
      <c r="P44" s="197">
        <v>41.47</v>
      </c>
      <c r="Q44" s="197">
        <v>0</v>
      </c>
      <c r="R44" s="197">
        <v>5.18</v>
      </c>
      <c r="S44" s="197">
        <v>4.03</v>
      </c>
      <c r="T44" s="197">
        <v>0</v>
      </c>
      <c r="U44" s="197">
        <v>62.33</v>
      </c>
      <c r="V44" s="197">
        <v>0</v>
      </c>
      <c r="W44" s="197">
        <v>12.24</v>
      </c>
      <c r="X44" s="197">
        <v>29.17</v>
      </c>
      <c r="Y44" s="197">
        <v>0</v>
      </c>
      <c r="Z44">
        <v>0</v>
      </c>
      <c r="AA44" s="197">
        <v>11</v>
      </c>
      <c r="AB44" s="197">
        <v>0</v>
      </c>
      <c r="AC44" s="197">
        <v>0</v>
      </c>
      <c r="AD44" s="197">
        <v>0</v>
      </c>
      <c r="AE44" s="197">
        <v>51.35</v>
      </c>
      <c r="AF44" s="197">
        <v>0</v>
      </c>
      <c r="AG44" s="197">
        <v>0</v>
      </c>
      <c r="AH44" s="197">
        <v>0</v>
      </c>
      <c r="AI44" s="197">
        <v>56.97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51.3</v>
      </c>
      <c r="AQ44" s="197">
        <v>14.44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4.9800000000000004</v>
      </c>
      <c r="L45" s="197">
        <v>315</v>
      </c>
      <c r="M45" s="197">
        <v>27.39</v>
      </c>
      <c r="N45" s="197">
        <v>35.159999999999997</v>
      </c>
      <c r="O45" s="197">
        <v>0</v>
      </c>
      <c r="P45" s="197">
        <v>41.47</v>
      </c>
      <c r="Q45" s="197">
        <v>0</v>
      </c>
      <c r="R45" s="197">
        <v>6.33</v>
      </c>
      <c r="S45" s="197">
        <v>4.03</v>
      </c>
      <c r="T45" s="197">
        <v>0</v>
      </c>
      <c r="U45" s="197">
        <v>62.33</v>
      </c>
      <c r="V45" s="197">
        <v>0</v>
      </c>
      <c r="W45" s="197">
        <v>12.24</v>
      </c>
      <c r="X45" s="197">
        <v>29.17</v>
      </c>
      <c r="Y45" s="197">
        <v>0</v>
      </c>
      <c r="Z45">
        <v>0</v>
      </c>
      <c r="AA45" s="197">
        <v>11</v>
      </c>
      <c r="AB45" s="197">
        <v>0</v>
      </c>
      <c r="AC45" s="197">
        <v>0</v>
      </c>
      <c r="AD45" s="197">
        <v>0</v>
      </c>
      <c r="AE45" s="197">
        <v>51.35</v>
      </c>
      <c r="AF45" s="197">
        <v>0</v>
      </c>
      <c r="AG45" s="197">
        <v>0</v>
      </c>
      <c r="AH45" s="197">
        <v>0</v>
      </c>
      <c r="AI45" s="197">
        <v>56.97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39.15</v>
      </c>
      <c r="AQ45" s="197">
        <v>8.94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4.99</v>
      </c>
      <c r="L46" s="197">
        <v>315</v>
      </c>
      <c r="M46" s="197">
        <v>27.39</v>
      </c>
      <c r="N46" s="197">
        <v>35.159999999999997</v>
      </c>
      <c r="O46" s="197">
        <v>0</v>
      </c>
      <c r="P46" s="197">
        <v>41.47</v>
      </c>
      <c r="Q46" s="197">
        <v>0</v>
      </c>
      <c r="R46" s="197">
        <v>6.33</v>
      </c>
      <c r="S46" s="197">
        <v>4.03</v>
      </c>
      <c r="T46" s="197">
        <v>0</v>
      </c>
      <c r="U46" s="197">
        <v>62.33</v>
      </c>
      <c r="V46" s="197">
        <v>0</v>
      </c>
      <c r="W46" s="197">
        <v>12.24</v>
      </c>
      <c r="X46" s="197">
        <v>29.17</v>
      </c>
      <c r="Y46" s="197">
        <v>0</v>
      </c>
      <c r="Z46">
        <v>0</v>
      </c>
      <c r="AA46" s="197">
        <v>11</v>
      </c>
      <c r="AB46" s="197">
        <v>0</v>
      </c>
      <c r="AC46" s="197">
        <v>0</v>
      </c>
      <c r="AD46" s="197">
        <v>0</v>
      </c>
      <c r="AE46" s="197">
        <v>51.35</v>
      </c>
      <c r="AF46" s="197">
        <v>0</v>
      </c>
      <c r="AG46" s="197">
        <v>0</v>
      </c>
      <c r="AH46" s="197">
        <v>0</v>
      </c>
      <c r="AI46" s="197">
        <v>56.97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19.399999999999999</v>
      </c>
      <c r="AQ46" s="197">
        <v>8.94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4.9800000000000004</v>
      </c>
      <c r="L47" s="197">
        <v>305.62</v>
      </c>
      <c r="M47" s="197">
        <v>27.39</v>
      </c>
      <c r="N47" s="197">
        <v>35.159999999999997</v>
      </c>
      <c r="O47" s="197">
        <v>0</v>
      </c>
      <c r="P47" s="197">
        <v>41.47</v>
      </c>
      <c r="Q47" s="197">
        <v>0</v>
      </c>
      <c r="R47" s="197">
        <v>5.87</v>
      </c>
      <c r="S47" s="197">
        <v>3.84</v>
      </c>
      <c r="T47" s="197">
        <v>0</v>
      </c>
      <c r="U47" s="197">
        <v>62.33</v>
      </c>
      <c r="V47" s="197">
        <v>0</v>
      </c>
      <c r="W47" s="197">
        <v>11.92</v>
      </c>
      <c r="X47" s="197">
        <v>29.17</v>
      </c>
      <c r="Y47" s="197">
        <v>0</v>
      </c>
      <c r="Z47">
        <v>0</v>
      </c>
      <c r="AA47" s="197">
        <v>11</v>
      </c>
      <c r="AB47" s="197">
        <v>0</v>
      </c>
      <c r="AC47" s="197">
        <v>0</v>
      </c>
      <c r="AD47" s="197">
        <v>0</v>
      </c>
      <c r="AE47" s="197">
        <v>51.35</v>
      </c>
      <c r="AF47" s="197">
        <v>0</v>
      </c>
      <c r="AG47" s="197">
        <v>0</v>
      </c>
      <c r="AH47" s="197">
        <v>0</v>
      </c>
      <c r="AI47" s="197">
        <v>55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19.399999999999999</v>
      </c>
      <c r="AQ47" s="197">
        <v>8.94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4.9800000000000004</v>
      </c>
      <c r="L48" s="197">
        <v>305.62</v>
      </c>
      <c r="M48" s="197">
        <v>27.39</v>
      </c>
      <c r="N48" s="197">
        <v>35.159999999999997</v>
      </c>
      <c r="O48" s="197">
        <v>0</v>
      </c>
      <c r="P48" s="197">
        <v>41.47</v>
      </c>
      <c r="Q48" s="197">
        <v>0</v>
      </c>
      <c r="R48" s="197">
        <v>5.87</v>
      </c>
      <c r="S48" s="197">
        <v>3.84</v>
      </c>
      <c r="T48" s="197">
        <v>0</v>
      </c>
      <c r="U48" s="197">
        <v>62.33</v>
      </c>
      <c r="V48" s="197">
        <v>0</v>
      </c>
      <c r="W48" s="197">
        <v>11.92</v>
      </c>
      <c r="X48" s="197">
        <v>29.17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51.35</v>
      </c>
      <c r="AF48" s="197">
        <v>0</v>
      </c>
      <c r="AG48" s="197">
        <v>0</v>
      </c>
      <c r="AH48" s="197">
        <v>0</v>
      </c>
      <c r="AI48" s="197">
        <v>55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19.399999999999999</v>
      </c>
      <c r="AQ48" s="197">
        <v>8.94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4.9800000000000004</v>
      </c>
      <c r="L49" s="197">
        <v>305.62</v>
      </c>
      <c r="M49" s="197">
        <v>27.39</v>
      </c>
      <c r="N49" s="197">
        <v>35.159999999999997</v>
      </c>
      <c r="O49" s="197">
        <v>0</v>
      </c>
      <c r="P49" s="197">
        <v>41.47</v>
      </c>
      <c r="Q49" s="197">
        <v>0</v>
      </c>
      <c r="R49" s="197">
        <v>0</v>
      </c>
      <c r="S49" s="197">
        <v>0</v>
      </c>
      <c r="T49" s="197">
        <v>0</v>
      </c>
      <c r="U49" s="197">
        <v>62.33</v>
      </c>
      <c r="V49" s="197">
        <v>0</v>
      </c>
      <c r="W49" s="197">
        <v>11.52</v>
      </c>
      <c r="X49" s="197">
        <v>29.17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51.35</v>
      </c>
      <c r="AF49" s="197">
        <v>0</v>
      </c>
      <c r="AG49" s="197">
        <v>0</v>
      </c>
      <c r="AH49" s="197">
        <v>0</v>
      </c>
      <c r="AI49" s="197">
        <v>55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19.399999999999999</v>
      </c>
      <c r="AQ49" s="197">
        <v>8.94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4.9800000000000004</v>
      </c>
      <c r="L50" s="197">
        <v>305.62</v>
      </c>
      <c r="M50" s="197">
        <v>27.39</v>
      </c>
      <c r="N50" s="197">
        <v>35.159999999999997</v>
      </c>
      <c r="O50" s="197">
        <v>0</v>
      </c>
      <c r="P50" s="197">
        <v>41.47</v>
      </c>
      <c r="Q50" s="197">
        <v>0</v>
      </c>
      <c r="R50" s="197">
        <v>0</v>
      </c>
      <c r="S50" s="197">
        <v>0</v>
      </c>
      <c r="T50" s="197">
        <v>0</v>
      </c>
      <c r="U50" s="197">
        <v>62.33</v>
      </c>
      <c r="V50" s="197">
        <v>0</v>
      </c>
      <c r="W50" s="197">
        <v>11.52</v>
      </c>
      <c r="X50" s="197">
        <v>29.17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51.35</v>
      </c>
      <c r="AF50" s="197">
        <v>0</v>
      </c>
      <c r="AG50" s="197">
        <v>0</v>
      </c>
      <c r="AH50" s="197">
        <v>0</v>
      </c>
      <c r="AI50" s="197">
        <v>55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19.399999999999999</v>
      </c>
      <c r="AQ50" s="197">
        <v>8.94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4.9800000000000004</v>
      </c>
      <c r="L51" s="197">
        <v>305.62</v>
      </c>
      <c r="M51" s="197">
        <v>27.39</v>
      </c>
      <c r="N51" s="197">
        <v>35.159999999999997</v>
      </c>
      <c r="O51" s="197">
        <v>0</v>
      </c>
      <c r="P51" s="197">
        <v>41.47</v>
      </c>
      <c r="Q51" s="197">
        <v>0</v>
      </c>
      <c r="R51" s="197">
        <v>0</v>
      </c>
      <c r="S51" s="197">
        <v>3.84</v>
      </c>
      <c r="T51" s="197">
        <v>0</v>
      </c>
      <c r="U51" s="197">
        <v>62.33</v>
      </c>
      <c r="V51" s="197">
        <v>4.95</v>
      </c>
      <c r="W51" s="197">
        <v>11.8</v>
      </c>
      <c r="X51" s="197">
        <v>29.17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51.35</v>
      </c>
      <c r="AF51" s="197">
        <v>0</v>
      </c>
      <c r="AG51" s="197">
        <v>0</v>
      </c>
      <c r="AH51" s="197">
        <v>0</v>
      </c>
      <c r="AI51" s="197">
        <v>55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71.790000000000006</v>
      </c>
      <c r="AQ51" s="197">
        <v>22.83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4.9800000000000004</v>
      </c>
      <c r="L52" s="197">
        <v>305.62</v>
      </c>
      <c r="M52" s="197">
        <v>27.39</v>
      </c>
      <c r="N52" s="197">
        <v>35.159999999999997</v>
      </c>
      <c r="O52" s="197">
        <v>0</v>
      </c>
      <c r="P52" s="197">
        <v>40.9</v>
      </c>
      <c r="Q52" s="197">
        <v>0</v>
      </c>
      <c r="R52" s="197">
        <v>0</v>
      </c>
      <c r="S52" s="197">
        <v>3.84</v>
      </c>
      <c r="T52" s="197">
        <v>0</v>
      </c>
      <c r="U52" s="197">
        <v>62.33</v>
      </c>
      <c r="V52" s="197">
        <v>4.95</v>
      </c>
      <c r="W52" s="197">
        <v>11.8</v>
      </c>
      <c r="X52" s="197">
        <v>29.17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51.35</v>
      </c>
      <c r="AF52" s="197">
        <v>0</v>
      </c>
      <c r="AG52" s="197">
        <v>0</v>
      </c>
      <c r="AH52" s="197">
        <v>0</v>
      </c>
      <c r="AI52" s="197">
        <v>55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75.38</v>
      </c>
      <c r="AQ52" s="197">
        <v>22.83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4.9800000000000004</v>
      </c>
      <c r="L53" s="197">
        <v>305.62</v>
      </c>
      <c r="M53" s="197">
        <v>27.39</v>
      </c>
      <c r="N53" s="197">
        <v>35.159999999999997</v>
      </c>
      <c r="O53" s="197">
        <v>0</v>
      </c>
      <c r="P53" s="197">
        <v>41.47</v>
      </c>
      <c r="Q53" s="197">
        <v>0</v>
      </c>
      <c r="R53" s="197">
        <v>0</v>
      </c>
      <c r="S53" s="197">
        <v>3.84</v>
      </c>
      <c r="T53" s="197">
        <v>0</v>
      </c>
      <c r="U53" s="197">
        <v>62.33</v>
      </c>
      <c r="V53" s="197">
        <v>4.95</v>
      </c>
      <c r="W53" s="197">
        <v>11.85</v>
      </c>
      <c r="X53" s="197">
        <v>29.17</v>
      </c>
      <c r="Y53" s="197">
        <v>0</v>
      </c>
      <c r="Z53">
        <v>0</v>
      </c>
      <c r="AA53" s="197">
        <v>11</v>
      </c>
      <c r="AB53" s="197">
        <v>0</v>
      </c>
      <c r="AC53" s="197">
        <v>0</v>
      </c>
      <c r="AD53" s="197">
        <v>0</v>
      </c>
      <c r="AE53" s="197">
        <v>51.35</v>
      </c>
      <c r="AF53" s="197">
        <v>0</v>
      </c>
      <c r="AG53" s="197">
        <v>0</v>
      </c>
      <c r="AH53" s="197">
        <v>0</v>
      </c>
      <c r="AI53" s="197">
        <v>55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75.37</v>
      </c>
      <c r="AQ53" s="197">
        <v>22.83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4.9800000000000004</v>
      </c>
      <c r="L54" s="197">
        <v>305.62</v>
      </c>
      <c r="M54" s="197">
        <v>27.39</v>
      </c>
      <c r="N54" s="197">
        <v>35.159999999999997</v>
      </c>
      <c r="O54" s="197">
        <v>0</v>
      </c>
      <c r="P54" s="197">
        <v>41.47</v>
      </c>
      <c r="Q54" s="197">
        <v>0</v>
      </c>
      <c r="R54" s="197">
        <v>0</v>
      </c>
      <c r="S54" s="197">
        <v>3.84</v>
      </c>
      <c r="T54" s="197">
        <v>0</v>
      </c>
      <c r="U54" s="197">
        <v>62.33</v>
      </c>
      <c r="V54" s="197">
        <v>4.95</v>
      </c>
      <c r="W54" s="197">
        <v>11.85</v>
      </c>
      <c r="X54" s="197">
        <v>29.17</v>
      </c>
      <c r="Y54" s="197">
        <v>0</v>
      </c>
      <c r="Z54">
        <v>0</v>
      </c>
      <c r="AA54" s="197">
        <v>11</v>
      </c>
      <c r="AB54" s="197">
        <v>0</v>
      </c>
      <c r="AC54" s="197">
        <v>0</v>
      </c>
      <c r="AD54" s="197">
        <v>0</v>
      </c>
      <c r="AE54" s="197">
        <v>51.35</v>
      </c>
      <c r="AF54" s="197">
        <v>0</v>
      </c>
      <c r="AG54" s="197">
        <v>0</v>
      </c>
      <c r="AH54" s="197">
        <v>0</v>
      </c>
      <c r="AI54" s="197">
        <v>55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75.37</v>
      </c>
      <c r="AQ54" s="197">
        <v>22.83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4.9800000000000004</v>
      </c>
      <c r="L55" s="197">
        <v>305.62</v>
      </c>
      <c r="M55" s="197">
        <v>27.39</v>
      </c>
      <c r="N55" s="197">
        <v>35.159999999999997</v>
      </c>
      <c r="O55" s="197">
        <v>0</v>
      </c>
      <c r="P55" s="197">
        <v>41.47</v>
      </c>
      <c r="Q55" s="197">
        <v>0</v>
      </c>
      <c r="R55" s="197">
        <v>0</v>
      </c>
      <c r="S55" s="197">
        <v>4.03</v>
      </c>
      <c r="T55" s="197">
        <v>0</v>
      </c>
      <c r="U55" s="197">
        <v>62.33</v>
      </c>
      <c r="V55" s="197">
        <v>0</v>
      </c>
      <c r="W55" s="197">
        <v>11.85</v>
      </c>
      <c r="X55" s="197">
        <v>29.17</v>
      </c>
      <c r="Y55" s="197">
        <v>0</v>
      </c>
      <c r="Z55">
        <v>0</v>
      </c>
      <c r="AA55" s="197">
        <v>11</v>
      </c>
      <c r="AB55" s="197">
        <v>0</v>
      </c>
      <c r="AC55" s="197">
        <v>0</v>
      </c>
      <c r="AD55" s="197">
        <v>0</v>
      </c>
      <c r="AE55" s="197">
        <v>51.35</v>
      </c>
      <c r="AF55" s="197">
        <v>0</v>
      </c>
      <c r="AG55" s="197">
        <v>0</v>
      </c>
      <c r="AH55" s="197">
        <v>0</v>
      </c>
      <c r="AI55" s="197">
        <v>55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29.1</v>
      </c>
      <c r="AQ55" s="197">
        <v>8.94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4.9800000000000004</v>
      </c>
      <c r="L56" s="197">
        <v>305.62</v>
      </c>
      <c r="M56" s="197">
        <v>27.39</v>
      </c>
      <c r="N56" s="197">
        <v>35.159999999999997</v>
      </c>
      <c r="O56" s="197">
        <v>0</v>
      </c>
      <c r="P56" s="197">
        <v>41.47</v>
      </c>
      <c r="Q56" s="197">
        <v>0</v>
      </c>
      <c r="R56" s="197">
        <v>0</v>
      </c>
      <c r="S56" s="197">
        <v>4.03</v>
      </c>
      <c r="T56" s="197">
        <v>0</v>
      </c>
      <c r="U56" s="197">
        <v>62.33</v>
      </c>
      <c r="V56" s="197">
        <v>0</v>
      </c>
      <c r="W56" s="197">
        <v>11.85</v>
      </c>
      <c r="X56" s="197">
        <v>29.17</v>
      </c>
      <c r="Y56" s="197">
        <v>0</v>
      </c>
      <c r="Z56">
        <v>0</v>
      </c>
      <c r="AA56" s="197">
        <v>11</v>
      </c>
      <c r="AB56" s="197">
        <v>0</v>
      </c>
      <c r="AC56" s="197">
        <v>0</v>
      </c>
      <c r="AD56" s="197">
        <v>0</v>
      </c>
      <c r="AE56" s="197">
        <v>51.35</v>
      </c>
      <c r="AF56" s="197">
        <v>0</v>
      </c>
      <c r="AG56" s="197">
        <v>0</v>
      </c>
      <c r="AH56" s="197">
        <v>0</v>
      </c>
      <c r="AI56" s="197">
        <v>55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29.1</v>
      </c>
      <c r="AQ56" s="197">
        <v>8.94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9.41</v>
      </c>
      <c r="L57" s="197">
        <v>316.29000000000002</v>
      </c>
      <c r="M57" s="197">
        <v>27.39</v>
      </c>
      <c r="N57" s="197">
        <v>35.159999999999997</v>
      </c>
      <c r="O57" s="197">
        <v>0</v>
      </c>
      <c r="P57" s="197">
        <v>41.47</v>
      </c>
      <c r="Q57" s="197">
        <v>0</v>
      </c>
      <c r="R57" s="197">
        <v>0</v>
      </c>
      <c r="S57" s="197">
        <v>3.84</v>
      </c>
      <c r="T57" s="197">
        <v>0</v>
      </c>
      <c r="U57" s="197">
        <v>62.33</v>
      </c>
      <c r="V57" s="197">
        <v>0</v>
      </c>
      <c r="W57" s="197">
        <v>11.85</v>
      </c>
      <c r="X57" s="197">
        <v>29.17</v>
      </c>
      <c r="Y57" s="197">
        <v>0</v>
      </c>
      <c r="Z57">
        <v>0</v>
      </c>
      <c r="AA57" s="197">
        <v>11</v>
      </c>
      <c r="AB57" s="197">
        <v>0</v>
      </c>
      <c r="AC57" s="197">
        <v>0</v>
      </c>
      <c r="AD57" s="197">
        <v>0</v>
      </c>
      <c r="AE57" s="197">
        <v>51.35</v>
      </c>
      <c r="AF57" s="197">
        <v>0</v>
      </c>
      <c r="AG57" s="197">
        <v>0</v>
      </c>
      <c r="AH57" s="197">
        <v>0</v>
      </c>
      <c r="AI57" s="197">
        <v>55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29.1</v>
      </c>
      <c r="AQ57" s="197">
        <v>8.94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9.41</v>
      </c>
      <c r="L58" s="197">
        <v>308.52999999999997</v>
      </c>
      <c r="M58" s="197">
        <v>27.39</v>
      </c>
      <c r="N58" s="197">
        <v>35.159999999999997</v>
      </c>
      <c r="O58" s="197">
        <v>0</v>
      </c>
      <c r="P58" s="197">
        <v>41.47</v>
      </c>
      <c r="Q58" s="197">
        <v>0</v>
      </c>
      <c r="R58" s="197">
        <v>12.62</v>
      </c>
      <c r="S58" s="197">
        <v>3.84</v>
      </c>
      <c r="T58" s="197">
        <v>0</v>
      </c>
      <c r="U58" s="197">
        <v>62.33</v>
      </c>
      <c r="V58" s="197">
        <v>4.95</v>
      </c>
      <c r="W58" s="197">
        <v>11.85</v>
      </c>
      <c r="X58" s="197">
        <v>29.17</v>
      </c>
      <c r="Y58" s="197">
        <v>0</v>
      </c>
      <c r="Z58">
        <v>0</v>
      </c>
      <c r="AA58" s="197">
        <v>11</v>
      </c>
      <c r="AB58" s="197">
        <v>0</v>
      </c>
      <c r="AC58" s="197">
        <v>0</v>
      </c>
      <c r="AD58" s="197">
        <v>0</v>
      </c>
      <c r="AE58" s="197">
        <v>51.35</v>
      </c>
      <c r="AF58" s="197">
        <v>0</v>
      </c>
      <c r="AG58" s="197">
        <v>0</v>
      </c>
      <c r="AH58" s="197">
        <v>0</v>
      </c>
      <c r="AI58" s="197">
        <v>55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63.21</v>
      </c>
      <c r="AQ58" s="197">
        <v>22.83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9.41</v>
      </c>
      <c r="L59" s="197">
        <v>308.52999999999997</v>
      </c>
      <c r="M59" s="197">
        <v>27.39</v>
      </c>
      <c r="N59" s="197">
        <v>35.159999999999997</v>
      </c>
      <c r="O59" s="197">
        <v>0</v>
      </c>
      <c r="P59" s="197">
        <v>41.47</v>
      </c>
      <c r="Q59" s="197">
        <v>0</v>
      </c>
      <c r="R59" s="197">
        <v>12.62</v>
      </c>
      <c r="S59" s="197">
        <v>3.84</v>
      </c>
      <c r="T59" s="197">
        <v>0</v>
      </c>
      <c r="U59" s="197">
        <v>62.33</v>
      </c>
      <c r="V59" s="197">
        <v>4.95</v>
      </c>
      <c r="W59" s="197">
        <v>11.85</v>
      </c>
      <c r="X59" s="197">
        <v>29.16</v>
      </c>
      <c r="Y59" s="197">
        <v>0</v>
      </c>
      <c r="Z59">
        <v>0</v>
      </c>
      <c r="AA59" s="197">
        <v>11</v>
      </c>
      <c r="AB59" s="197">
        <v>0</v>
      </c>
      <c r="AC59" s="197">
        <v>0</v>
      </c>
      <c r="AD59" s="197">
        <v>0</v>
      </c>
      <c r="AE59" s="197">
        <v>51.35</v>
      </c>
      <c r="AF59" s="197">
        <v>0</v>
      </c>
      <c r="AG59" s="197">
        <v>0</v>
      </c>
      <c r="AH59" s="197">
        <v>0</v>
      </c>
      <c r="AI59" s="197">
        <v>55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75.37</v>
      </c>
      <c r="AQ59" s="197">
        <v>22.83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9.41</v>
      </c>
      <c r="L60" s="197">
        <v>339.57</v>
      </c>
      <c r="M60" s="197">
        <v>27.39</v>
      </c>
      <c r="N60" s="197">
        <v>35.159999999999997</v>
      </c>
      <c r="O60" s="197">
        <v>0</v>
      </c>
      <c r="P60" s="197">
        <v>41.47</v>
      </c>
      <c r="Q60" s="197">
        <v>0</v>
      </c>
      <c r="R60" s="197">
        <v>12.62</v>
      </c>
      <c r="S60" s="197">
        <v>3.84</v>
      </c>
      <c r="T60" s="197">
        <v>0</v>
      </c>
      <c r="U60" s="197">
        <v>62.33</v>
      </c>
      <c r="V60" s="197">
        <v>4.95</v>
      </c>
      <c r="W60" s="197">
        <v>11.65</v>
      </c>
      <c r="X60" s="197">
        <v>29.16</v>
      </c>
      <c r="Y60" s="197">
        <v>0</v>
      </c>
      <c r="Z60">
        <v>0</v>
      </c>
      <c r="AA60" s="197">
        <v>11</v>
      </c>
      <c r="AB60" s="197">
        <v>0</v>
      </c>
      <c r="AC60" s="197">
        <v>0</v>
      </c>
      <c r="AD60" s="197">
        <v>0</v>
      </c>
      <c r="AE60" s="197">
        <v>51.35</v>
      </c>
      <c r="AF60" s="197">
        <v>0</v>
      </c>
      <c r="AG60" s="197">
        <v>0</v>
      </c>
      <c r="AH60" s="197">
        <v>0</v>
      </c>
      <c r="AI60" s="197">
        <v>55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75.37</v>
      </c>
      <c r="AQ60" s="197">
        <v>22.83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9.39</v>
      </c>
      <c r="L61" s="197">
        <v>358.98</v>
      </c>
      <c r="M61" s="197">
        <v>27.39</v>
      </c>
      <c r="N61" s="197">
        <v>35.159999999999997</v>
      </c>
      <c r="O61" s="197">
        <v>0</v>
      </c>
      <c r="P61" s="197">
        <v>41.47</v>
      </c>
      <c r="Q61" s="197">
        <v>0</v>
      </c>
      <c r="R61" s="197">
        <v>12.47</v>
      </c>
      <c r="S61" s="197">
        <v>3.84</v>
      </c>
      <c r="T61" s="197">
        <v>0</v>
      </c>
      <c r="U61" s="197">
        <v>62.33</v>
      </c>
      <c r="V61" s="197">
        <v>4.95</v>
      </c>
      <c r="W61" s="197">
        <v>11.65</v>
      </c>
      <c r="X61" s="197">
        <v>29.16</v>
      </c>
      <c r="Y61" s="197">
        <v>0</v>
      </c>
      <c r="Z61">
        <v>0</v>
      </c>
      <c r="AA61" s="197">
        <v>11</v>
      </c>
      <c r="AB61" s="197">
        <v>0</v>
      </c>
      <c r="AC61" s="197">
        <v>0</v>
      </c>
      <c r="AD61" s="197">
        <v>0</v>
      </c>
      <c r="AE61" s="197">
        <v>51.35</v>
      </c>
      <c r="AF61" s="197">
        <v>0</v>
      </c>
      <c r="AG61" s="197">
        <v>0</v>
      </c>
      <c r="AH61" s="197">
        <v>0</v>
      </c>
      <c r="AI61" s="197">
        <v>54.71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75.37</v>
      </c>
      <c r="AQ61" s="197">
        <v>22.83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9.39</v>
      </c>
      <c r="L62" s="197">
        <v>388.08</v>
      </c>
      <c r="M62" s="197">
        <v>27.39</v>
      </c>
      <c r="N62" s="197">
        <v>35.159999999999997</v>
      </c>
      <c r="O62" s="197">
        <v>0</v>
      </c>
      <c r="P62" s="197">
        <v>41.47</v>
      </c>
      <c r="Q62" s="197">
        <v>0</v>
      </c>
      <c r="R62" s="197">
        <v>12.62</v>
      </c>
      <c r="S62" s="197">
        <v>3.84</v>
      </c>
      <c r="T62" s="197">
        <v>0</v>
      </c>
      <c r="U62" s="197">
        <v>62.33</v>
      </c>
      <c r="V62" s="197">
        <v>4.95</v>
      </c>
      <c r="W62" s="197">
        <v>11.65</v>
      </c>
      <c r="X62" s="197">
        <v>29.16</v>
      </c>
      <c r="Y62" s="197">
        <v>0</v>
      </c>
      <c r="Z62">
        <v>0</v>
      </c>
      <c r="AA62" s="197">
        <v>11</v>
      </c>
      <c r="AB62" s="197">
        <v>0</v>
      </c>
      <c r="AC62" s="197">
        <v>0</v>
      </c>
      <c r="AD62" s="197">
        <v>0</v>
      </c>
      <c r="AE62" s="197">
        <v>51.35</v>
      </c>
      <c r="AF62" s="197">
        <v>0</v>
      </c>
      <c r="AG62" s="197">
        <v>0</v>
      </c>
      <c r="AH62" s="197">
        <v>0</v>
      </c>
      <c r="AI62" s="197">
        <v>54.71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75.37</v>
      </c>
      <c r="AQ62" s="197">
        <v>22.83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9.39</v>
      </c>
      <c r="L63" s="197">
        <v>388.08</v>
      </c>
      <c r="M63" s="197">
        <v>27.39</v>
      </c>
      <c r="N63" s="197">
        <v>35.159999999999997</v>
      </c>
      <c r="O63" s="197">
        <v>0</v>
      </c>
      <c r="P63" s="197">
        <v>41.47</v>
      </c>
      <c r="Q63" s="197">
        <v>0</v>
      </c>
      <c r="R63" s="197">
        <v>12.62</v>
      </c>
      <c r="S63" s="197">
        <v>2.74</v>
      </c>
      <c r="T63" s="197">
        <v>0</v>
      </c>
      <c r="U63" s="197">
        <v>62.33</v>
      </c>
      <c r="V63" s="197">
        <v>4.95</v>
      </c>
      <c r="W63" s="197">
        <v>11.65</v>
      </c>
      <c r="X63" s="197">
        <v>29.16</v>
      </c>
      <c r="Y63" s="197">
        <v>0</v>
      </c>
      <c r="Z63">
        <v>0</v>
      </c>
      <c r="AA63" s="197">
        <v>11</v>
      </c>
      <c r="AB63" s="197">
        <v>0</v>
      </c>
      <c r="AC63" s="197">
        <v>0</v>
      </c>
      <c r="AD63" s="197">
        <v>0</v>
      </c>
      <c r="AE63" s="197">
        <v>51.35</v>
      </c>
      <c r="AF63" s="197">
        <v>0</v>
      </c>
      <c r="AG63" s="197">
        <v>0</v>
      </c>
      <c r="AH63" s="197">
        <v>0</v>
      </c>
      <c r="AI63" s="197">
        <v>54.71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75.37</v>
      </c>
      <c r="AQ63" s="197">
        <v>22.83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9.39</v>
      </c>
      <c r="L64" s="197">
        <v>397.79</v>
      </c>
      <c r="M64" s="197">
        <v>27.39</v>
      </c>
      <c r="N64" s="197">
        <v>35.159999999999997</v>
      </c>
      <c r="O64" s="197">
        <v>0</v>
      </c>
      <c r="P64" s="197">
        <v>41.47</v>
      </c>
      <c r="Q64" s="197">
        <v>0</v>
      </c>
      <c r="R64" s="197">
        <v>12.62</v>
      </c>
      <c r="S64" s="197">
        <v>2.74</v>
      </c>
      <c r="T64" s="197">
        <v>0</v>
      </c>
      <c r="U64" s="197">
        <v>62.33</v>
      </c>
      <c r="V64" s="197">
        <v>4.95</v>
      </c>
      <c r="W64" s="197">
        <v>11.65</v>
      </c>
      <c r="X64" s="197">
        <v>29.16</v>
      </c>
      <c r="Y64" s="197">
        <v>0</v>
      </c>
      <c r="Z64">
        <v>0</v>
      </c>
      <c r="AA64" s="197">
        <v>11</v>
      </c>
      <c r="AB64" s="197">
        <v>0</v>
      </c>
      <c r="AC64" s="197">
        <v>0</v>
      </c>
      <c r="AD64" s="197">
        <v>0</v>
      </c>
      <c r="AE64" s="197">
        <v>51.35</v>
      </c>
      <c r="AF64" s="197">
        <v>0</v>
      </c>
      <c r="AG64" s="197">
        <v>0</v>
      </c>
      <c r="AH64" s="197">
        <v>0</v>
      </c>
      <c r="AI64" s="197">
        <v>54.71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75.37</v>
      </c>
      <c r="AQ64" s="197">
        <v>22.83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6.81</v>
      </c>
      <c r="L65" s="197">
        <v>474.5</v>
      </c>
      <c r="M65" s="197">
        <v>27.39</v>
      </c>
      <c r="N65" s="197">
        <v>35.159999999999997</v>
      </c>
      <c r="O65" s="197">
        <v>0</v>
      </c>
      <c r="P65" s="197">
        <v>41.47</v>
      </c>
      <c r="Q65" s="197">
        <v>0</v>
      </c>
      <c r="R65" s="197">
        <v>12.62</v>
      </c>
      <c r="S65" s="197">
        <v>1.73</v>
      </c>
      <c r="T65" s="197">
        <v>0</v>
      </c>
      <c r="U65" s="197">
        <v>62.33</v>
      </c>
      <c r="V65" s="197">
        <v>4.95</v>
      </c>
      <c r="W65" s="197">
        <v>11.65</v>
      </c>
      <c r="X65" s="197">
        <v>29.16</v>
      </c>
      <c r="Y65" s="197">
        <v>0</v>
      </c>
      <c r="Z65">
        <v>0</v>
      </c>
      <c r="AA65" s="197">
        <v>11</v>
      </c>
      <c r="AB65" s="197">
        <v>0</v>
      </c>
      <c r="AC65" s="197">
        <v>0</v>
      </c>
      <c r="AD65" s="197">
        <v>0</v>
      </c>
      <c r="AE65" s="197">
        <v>51.35</v>
      </c>
      <c r="AF65" s="197">
        <v>0</v>
      </c>
      <c r="AG65" s="197">
        <v>0</v>
      </c>
      <c r="AH65" s="197">
        <v>0</v>
      </c>
      <c r="AI65" s="197">
        <v>54.71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75.37</v>
      </c>
      <c r="AQ65" s="197">
        <v>22.83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7.41</v>
      </c>
      <c r="L66" s="197">
        <v>494.8</v>
      </c>
      <c r="M66" s="197">
        <v>27.39</v>
      </c>
      <c r="N66" s="197">
        <v>35.159999999999997</v>
      </c>
      <c r="O66" s="197">
        <v>0</v>
      </c>
      <c r="P66" s="197">
        <v>41.47</v>
      </c>
      <c r="Q66" s="197">
        <v>0</v>
      </c>
      <c r="R66" s="197">
        <v>12.62</v>
      </c>
      <c r="S66" s="197">
        <v>1.73</v>
      </c>
      <c r="T66" s="197">
        <v>0</v>
      </c>
      <c r="U66" s="197">
        <v>62.33</v>
      </c>
      <c r="V66" s="197">
        <v>4.95</v>
      </c>
      <c r="W66" s="197">
        <v>11.65</v>
      </c>
      <c r="X66" s="197">
        <v>29.16</v>
      </c>
      <c r="Y66" s="197">
        <v>0</v>
      </c>
      <c r="Z66">
        <v>0</v>
      </c>
      <c r="AA66" s="197">
        <v>11</v>
      </c>
      <c r="AB66" s="197">
        <v>0</v>
      </c>
      <c r="AC66" s="197">
        <v>0</v>
      </c>
      <c r="AD66" s="197">
        <v>0</v>
      </c>
      <c r="AE66" s="197">
        <v>51.35</v>
      </c>
      <c r="AF66" s="197">
        <v>0</v>
      </c>
      <c r="AG66" s="197">
        <v>0</v>
      </c>
      <c r="AH66" s="197">
        <v>0</v>
      </c>
      <c r="AI66" s="197">
        <v>54.71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75.37</v>
      </c>
      <c r="AQ66" s="197">
        <v>22.83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7.41</v>
      </c>
      <c r="L67" s="197">
        <v>514.20000000000005</v>
      </c>
      <c r="M67" s="197">
        <v>27.39</v>
      </c>
      <c r="N67" s="197">
        <v>35.159999999999997</v>
      </c>
      <c r="O67" s="197">
        <v>0</v>
      </c>
      <c r="P67" s="197">
        <v>41.47</v>
      </c>
      <c r="Q67" s="197">
        <v>0</v>
      </c>
      <c r="R67" s="197">
        <v>12.62</v>
      </c>
      <c r="S67" s="197">
        <v>2.2200000000000002</v>
      </c>
      <c r="T67" s="197">
        <v>0</v>
      </c>
      <c r="U67" s="197">
        <v>62.33</v>
      </c>
      <c r="V67" s="197">
        <v>4.95</v>
      </c>
      <c r="W67" s="197">
        <v>11.65</v>
      </c>
      <c r="X67" s="197">
        <v>29.16</v>
      </c>
      <c r="Y67" s="197">
        <v>0</v>
      </c>
      <c r="Z67">
        <v>0</v>
      </c>
      <c r="AA67" s="197">
        <v>11</v>
      </c>
      <c r="AB67" s="197">
        <v>0</v>
      </c>
      <c r="AC67" s="197">
        <v>0</v>
      </c>
      <c r="AD67" s="197">
        <v>0</v>
      </c>
      <c r="AE67" s="197">
        <v>51.35</v>
      </c>
      <c r="AF67" s="197">
        <v>0</v>
      </c>
      <c r="AG67" s="197">
        <v>0</v>
      </c>
      <c r="AH67" s="197">
        <v>0</v>
      </c>
      <c r="AI67" s="197">
        <v>56.75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75.37</v>
      </c>
      <c r="AQ67" s="197">
        <v>22.83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8.5399999999999991</v>
      </c>
      <c r="L68" s="197">
        <v>514.20000000000005</v>
      </c>
      <c r="M68" s="197">
        <v>27.39</v>
      </c>
      <c r="N68" s="197">
        <v>35.159999999999997</v>
      </c>
      <c r="O68" s="197">
        <v>0</v>
      </c>
      <c r="P68" s="197">
        <v>41.47</v>
      </c>
      <c r="Q68" s="197">
        <v>0</v>
      </c>
      <c r="R68" s="197">
        <v>12.62</v>
      </c>
      <c r="S68" s="197">
        <v>1.7</v>
      </c>
      <c r="T68" s="197">
        <v>0</v>
      </c>
      <c r="U68" s="197">
        <v>62.33</v>
      </c>
      <c r="V68" s="197">
        <v>4.95</v>
      </c>
      <c r="W68" s="197">
        <v>11.65</v>
      </c>
      <c r="X68" s="197">
        <v>29.16</v>
      </c>
      <c r="Y68" s="197">
        <v>0</v>
      </c>
      <c r="Z68">
        <v>0</v>
      </c>
      <c r="AA68" s="197">
        <v>11</v>
      </c>
      <c r="AB68" s="197">
        <v>0</v>
      </c>
      <c r="AC68" s="197">
        <v>0</v>
      </c>
      <c r="AD68" s="197">
        <v>0</v>
      </c>
      <c r="AE68" s="197">
        <v>51.35</v>
      </c>
      <c r="AF68" s="197">
        <v>0</v>
      </c>
      <c r="AG68" s="197">
        <v>0</v>
      </c>
      <c r="AH68" s="197">
        <v>0</v>
      </c>
      <c r="AI68" s="197">
        <v>56.75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75.37</v>
      </c>
      <c r="AQ68" s="197">
        <v>22.83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9.1300000000000008</v>
      </c>
      <c r="L69" s="197">
        <v>514.20000000000005</v>
      </c>
      <c r="M69" s="197">
        <v>27.39</v>
      </c>
      <c r="N69" s="197">
        <v>35.159999999999997</v>
      </c>
      <c r="O69" s="197">
        <v>0</v>
      </c>
      <c r="P69" s="197">
        <v>41.47</v>
      </c>
      <c r="Q69" s="197">
        <v>0</v>
      </c>
      <c r="R69" s="197">
        <v>12.62</v>
      </c>
      <c r="S69" s="197">
        <v>1.7</v>
      </c>
      <c r="T69" s="197">
        <v>0</v>
      </c>
      <c r="U69" s="197">
        <v>62.33</v>
      </c>
      <c r="V69" s="197">
        <v>4.95</v>
      </c>
      <c r="W69" s="197">
        <v>11.65</v>
      </c>
      <c r="X69" s="197">
        <v>29.16</v>
      </c>
      <c r="Y69" s="197">
        <v>0</v>
      </c>
      <c r="Z69">
        <v>0</v>
      </c>
      <c r="AA69" s="197">
        <v>11</v>
      </c>
      <c r="AB69" s="197">
        <v>0</v>
      </c>
      <c r="AC69" s="197">
        <v>0</v>
      </c>
      <c r="AD69" s="197">
        <v>0</v>
      </c>
      <c r="AE69" s="197">
        <v>51.35</v>
      </c>
      <c r="AF69" s="197">
        <v>0</v>
      </c>
      <c r="AG69" s="197">
        <v>0</v>
      </c>
      <c r="AH69" s="197">
        <v>0</v>
      </c>
      <c r="AI69" s="197">
        <v>56.75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75.37</v>
      </c>
      <c r="AQ69" s="197">
        <v>22.83</v>
      </c>
      <c r="AR69" s="197">
        <v>24.2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9.1300000000000008</v>
      </c>
      <c r="L70" s="197">
        <v>514.20000000000005</v>
      </c>
      <c r="M70" s="197">
        <v>27.39</v>
      </c>
      <c r="N70" s="197">
        <v>35.159999999999997</v>
      </c>
      <c r="O70" s="197">
        <v>0</v>
      </c>
      <c r="P70" s="197">
        <v>41.47</v>
      </c>
      <c r="Q70" s="197">
        <v>0</v>
      </c>
      <c r="R70" s="197">
        <v>12.62</v>
      </c>
      <c r="S70" s="197">
        <v>1.7</v>
      </c>
      <c r="T70" s="197">
        <v>0</v>
      </c>
      <c r="U70" s="197">
        <v>62.33</v>
      </c>
      <c r="V70" s="197">
        <v>4.95</v>
      </c>
      <c r="W70" s="197">
        <v>11.65</v>
      </c>
      <c r="X70" s="197">
        <v>29.16</v>
      </c>
      <c r="Y70" s="197">
        <v>0</v>
      </c>
      <c r="Z70">
        <v>0</v>
      </c>
      <c r="AA70" s="197">
        <v>11</v>
      </c>
      <c r="AB70" s="197">
        <v>0</v>
      </c>
      <c r="AC70" s="197">
        <v>0</v>
      </c>
      <c r="AD70" s="197">
        <v>0</v>
      </c>
      <c r="AE70" s="197">
        <v>51.35</v>
      </c>
      <c r="AF70" s="197">
        <v>0</v>
      </c>
      <c r="AG70" s="197">
        <v>0</v>
      </c>
      <c r="AH70" s="197">
        <v>0</v>
      </c>
      <c r="AI70" s="197">
        <v>56.75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75.37</v>
      </c>
      <c r="AQ70" s="197">
        <v>22.83</v>
      </c>
      <c r="AR70" s="197">
        <v>24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9.1300000000000008</v>
      </c>
      <c r="L71" s="197">
        <v>514.20000000000005</v>
      </c>
      <c r="M71" s="197">
        <v>27.39</v>
      </c>
      <c r="N71" s="197">
        <v>35.159999999999997</v>
      </c>
      <c r="O71" s="197">
        <v>0</v>
      </c>
      <c r="P71" s="197">
        <v>41.47</v>
      </c>
      <c r="Q71" s="197">
        <v>0</v>
      </c>
      <c r="R71" s="197">
        <v>12.62</v>
      </c>
      <c r="S71" s="197">
        <v>1.69</v>
      </c>
      <c r="T71" s="197">
        <v>0</v>
      </c>
      <c r="U71" s="197">
        <v>62.33</v>
      </c>
      <c r="V71" s="197">
        <v>4.95</v>
      </c>
      <c r="W71" s="197">
        <v>11.65</v>
      </c>
      <c r="X71" s="197">
        <v>29.16</v>
      </c>
      <c r="Y71" s="197">
        <v>0</v>
      </c>
      <c r="Z71">
        <v>0</v>
      </c>
      <c r="AA71" s="197">
        <v>11</v>
      </c>
      <c r="AB71" s="197">
        <v>0</v>
      </c>
      <c r="AC71" s="197">
        <v>0</v>
      </c>
      <c r="AD71" s="197">
        <v>0</v>
      </c>
      <c r="AE71" s="197">
        <v>51.35</v>
      </c>
      <c r="AF71" s="197">
        <v>0</v>
      </c>
      <c r="AG71" s="197">
        <v>0</v>
      </c>
      <c r="AH71" s="197">
        <v>0</v>
      </c>
      <c r="AI71" s="197">
        <v>56.75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75.37</v>
      </c>
      <c r="AQ71" s="197">
        <v>22.83</v>
      </c>
      <c r="AR71" s="197">
        <v>18.649999999999999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9.1300000000000008</v>
      </c>
      <c r="L72" s="197">
        <v>514.20000000000005</v>
      </c>
      <c r="M72" s="197">
        <v>27.39</v>
      </c>
      <c r="N72" s="197">
        <v>35.159999999999997</v>
      </c>
      <c r="O72" s="197">
        <v>0</v>
      </c>
      <c r="P72" s="197">
        <v>41.47</v>
      </c>
      <c r="Q72" s="197">
        <v>0</v>
      </c>
      <c r="R72" s="197">
        <v>12.62</v>
      </c>
      <c r="S72" s="197">
        <v>1.69</v>
      </c>
      <c r="T72" s="197">
        <v>0</v>
      </c>
      <c r="U72" s="197">
        <v>62.33</v>
      </c>
      <c r="V72" s="197">
        <v>4.95</v>
      </c>
      <c r="W72" s="197">
        <v>11.65</v>
      </c>
      <c r="X72" s="197">
        <v>29.16</v>
      </c>
      <c r="Y72" s="197">
        <v>0</v>
      </c>
      <c r="Z72">
        <v>0</v>
      </c>
      <c r="AA72" s="197">
        <v>11</v>
      </c>
      <c r="AB72" s="197">
        <v>0</v>
      </c>
      <c r="AC72" s="197">
        <v>0</v>
      </c>
      <c r="AD72" s="197">
        <v>0</v>
      </c>
      <c r="AE72" s="197">
        <v>51.35</v>
      </c>
      <c r="AF72" s="197">
        <v>0</v>
      </c>
      <c r="AG72" s="197">
        <v>0</v>
      </c>
      <c r="AH72" s="197">
        <v>0</v>
      </c>
      <c r="AI72" s="197">
        <v>56.75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75.37</v>
      </c>
      <c r="AQ72" s="197">
        <v>22.83</v>
      </c>
      <c r="AR72" s="197">
        <v>8.92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9.1300000000000008</v>
      </c>
      <c r="L73" s="197">
        <v>561.25</v>
      </c>
      <c r="M73" s="197">
        <v>27.39</v>
      </c>
      <c r="N73" s="197">
        <v>35.159999999999997</v>
      </c>
      <c r="O73" s="197">
        <v>0</v>
      </c>
      <c r="P73" s="197">
        <v>41.47</v>
      </c>
      <c r="Q73" s="197">
        <v>0</v>
      </c>
      <c r="R73" s="197">
        <v>12.62</v>
      </c>
      <c r="S73" s="197">
        <v>1.69</v>
      </c>
      <c r="T73" s="197">
        <v>0</v>
      </c>
      <c r="U73" s="197">
        <v>62.33</v>
      </c>
      <c r="V73" s="197">
        <v>4.95</v>
      </c>
      <c r="W73" s="197">
        <v>11.52</v>
      </c>
      <c r="X73" s="197">
        <v>29.16</v>
      </c>
      <c r="Y73" s="197">
        <v>0</v>
      </c>
      <c r="Z73">
        <v>0</v>
      </c>
      <c r="AA73" s="197">
        <v>11</v>
      </c>
      <c r="AB73" s="197">
        <v>0</v>
      </c>
      <c r="AC73" s="197">
        <v>0</v>
      </c>
      <c r="AD73" s="197">
        <v>0</v>
      </c>
      <c r="AE73" s="197">
        <v>51.35</v>
      </c>
      <c r="AF73" s="197">
        <v>0</v>
      </c>
      <c r="AG73" s="197">
        <v>0</v>
      </c>
      <c r="AH73" s="197">
        <v>0</v>
      </c>
      <c r="AI73" s="197">
        <v>56.75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75.37</v>
      </c>
      <c r="AQ73" s="197">
        <v>22.83</v>
      </c>
      <c r="AR73" s="197">
        <v>2.31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9.1300000000000008</v>
      </c>
      <c r="L74" s="197">
        <v>561.25</v>
      </c>
      <c r="M74" s="197">
        <v>27.39</v>
      </c>
      <c r="N74" s="197">
        <v>35.159999999999997</v>
      </c>
      <c r="O74" s="197">
        <v>0</v>
      </c>
      <c r="P74" s="197">
        <v>41.47</v>
      </c>
      <c r="Q74" s="197">
        <v>0</v>
      </c>
      <c r="R74" s="197">
        <v>12.62</v>
      </c>
      <c r="S74" s="197">
        <v>1.8</v>
      </c>
      <c r="T74" s="197">
        <v>0</v>
      </c>
      <c r="U74" s="197">
        <v>62.33</v>
      </c>
      <c r="V74" s="197">
        <v>4.95</v>
      </c>
      <c r="W74" s="197">
        <v>11.52</v>
      </c>
      <c r="X74" s="197">
        <v>29.16</v>
      </c>
      <c r="Y74" s="197">
        <v>0</v>
      </c>
      <c r="Z74">
        <v>0</v>
      </c>
      <c r="AA74" s="197">
        <v>11</v>
      </c>
      <c r="AB74" s="197">
        <v>0</v>
      </c>
      <c r="AC74" s="197">
        <v>0</v>
      </c>
      <c r="AD74" s="197">
        <v>0</v>
      </c>
      <c r="AE74" s="197">
        <v>51.35</v>
      </c>
      <c r="AF74" s="197">
        <v>0</v>
      </c>
      <c r="AG74" s="197">
        <v>0</v>
      </c>
      <c r="AH74" s="197">
        <v>0</v>
      </c>
      <c r="AI74" s="197">
        <v>56.75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75.37</v>
      </c>
      <c r="AQ74" s="197">
        <v>22.83</v>
      </c>
      <c r="AR74" s="197">
        <v>0.34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9.1300000000000008</v>
      </c>
      <c r="L75" s="197">
        <v>561.25</v>
      </c>
      <c r="M75" s="197">
        <v>27.39</v>
      </c>
      <c r="N75" s="197">
        <v>35.159999999999997</v>
      </c>
      <c r="O75" s="197">
        <v>0</v>
      </c>
      <c r="P75" s="197">
        <v>41.47</v>
      </c>
      <c r="Q75" s="197">
        <v>5.95</v>
      </c>
      <c r="R75" s="197">
        <v>12.62</v>
      </c>
      <c r="S75" s="197">
        <v>7.86</v>
      </c>
      <c r="T75" s="197">
        <v>0</v>
      </c>
      <c r="U75" s="197">
        <v>62.33</v>
      </c>
      <c r="V75" s="197">
        <v>4.95</v>
      </c>
      <c r="W75" s="197">
        <v>11.52</v>
      </c>
      <c r="X75" s="197">
        <v>29.16</v>
      </c>
      <c r="Y75" s="197">
        <v>0</v>
      </c>
      <c r="Z75">
        <v>0</v>
      </c>
      <c r="AA75" s="197">
        <v>11</v>
      </c>
      <c r="AB75" s="197">
        <v>0</v>
      </c>
      <c r="AC75" s="197">
        <v>0</v>
      </c>
      <c r="AD75" s="197">
        <v>0</v>
      </c>
      <c r="AE75" s="197">
        <v>51.35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71.94</v>
      </c>
      <c r="AQ75" s="197">
        <v>22.83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9.1300000000000008</v>
      </c>
      <c r="L76" s="197">
        <v>561.25</v>
      </c>
      <c r="M76" s="197">
        <v>27.39</v>
      </c>
      <c r="N76" s="197">
        <v>35.159999999999997</v>
      </c>
      <c r="O76" s="197">
        <v>0</v>
      </c>
      <c r="P76" s="197">
        <v>41.47</v>
      </c>
      <c r="Q76" s="197">
        <v>5.95</v>
      </c>
      <c r="R76" s="197">
        <v>12.62</v>
      </c>
      <c r="S76" s="197">
        <v>7.86</v>
      </c>
      <c r="T76" s="197">
        <v>0</v>
      </c>
      <c r="U76" s="197">
        <v>62.33</v>
      </c>
      <c r="V76" s="197">
        <v>4.95</v>
      </c>
      <c r="W76" s="197">
        <v>11.52</v>
      </c>
      <c r="X76" s="197">
        <v>29.16</v>
      </c>
      <c r="Y76" s="197">
        <v>0</v>
      </c>
      <c r="Z76">
        <v>0</v>
      </c>
      <c r="AA76" s="197">
        <v>11</v>
      </c>
      <c r="AB76" s="197">
        <v>0</v>
      </c>
      <c r="AC76" s="197">
        <v>0</v>
      </c>
      <c r="AD76" s="197">
        <v>0</v>
      </c>
      <c r="AE76" s="197">
        <v>51.35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75.38</v>
      </c>
      <c r="AQ76" s="197">
        <v>22.83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9.1300000000000008</v>
      </c>
      <c r="L77" s="197">
        <v>561.25</v>
      </c>
      <c r="M77" s="197">
        <v>27.39</v>
      </c>
      <c r="N77" s="197">
        <v>35.159999999999997</v>
      </c>
      <c r="O77" s="197">
        <v>0</v>
      </c>
      <c r="P77" s="197">
        <v>41.47</v>
      </c>
      <c r="Q77" s="197">
        <v>5.95</v>
      </c>
      <c r="R77" s="197">
        <v>9.61</v>
      </c>
      <c r="S77" s="197">
        <v>7.86</v>
      </c>
      <c r="T77" s="197">
        <v>0</v>
      </c>
      <c r="U77" s="197">
        <v>62.33</v>
      </c>
      <c r="V77" s="197">
        <v>4.95</v>
      </c>
      <c r="W77" s="197">
        <v>12.24</v>
      </c>
      <c r="X77" s="197">
        <v>29.17</v>
      </c>
      <c r="Y77" s="197">
        <v>0</v>
      </c>
      <c r="Z77">
        <v>0</v>
      </c>
      <c r="AA77" s="197">
        <v>11</v>
      </c>
      <c r="AB77" s="197">
        <v>0</v>
      </c>
      <c r="AC77" s="197">
        <v>0</v>
      </c>
      <c r="AD77" s="197">
        <v>0</v>
      </c>
      <c r="AE77" s="197">
        <v>51.35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75.38</v>
      </c>
      <c r="AQ77" s="197">
        <v>22.83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9.1300000000000008</v>
      </c>
      <c r="L78" s="197">
        <v>561.25</v>
      </c>
      <c r="M78" s="197">
        <v>27.39</v>
      </c>
      <c r="N78" s="197">
        <v>35.159999999999997</v>
      </c>
      <c r="O78" s="197">
        <v>0</v>
      </c>
      <c r="P78" s="197">
        <v>41.47</v>
      </c>
      <c r="Q78" s="197">
        <v>5.95</v>
      </c>
      <c r="R78" s="197">
        <v>11.99</v>
      </c>
      <c r="S78" s="197">
        <v>7.86</v>
      </c>
      <c r="T78" s="197">
        <v>0</v>
      </c>
      <c r="U78" s="197">
        <v>62.33</v>
      </c>
      <c r="V78" s="197">
        <v>4.95</v>
      </c>
      <c r="W78" s="197">
        <v>12.24</v>
      </c>
      <c r="X78" s="197">
        <v>29.17</v>
      </c>
      <c r="Y78" s="197">
        <v>0</v>
      </c>
      <c r="Z78">
        <v>0</v>
      </c>
      <c r="AA78" s="197">
        <v>11</v>
      </c>
      <c r="AB78" s="197">
        <v>0</v>
      </c>
      <c r="AC78" s="197">
        <v>0</v>
      </c>
      <c r="AD78" s="197">
        <v>0</v>
      </c>
      <c r="AE78" s="197">
        <v>51.35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75.38</v>
      </c>
      <c r="AQ78" s="197">
        <v>22.83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9.1300000000000008</v>
      </c>
      <c r="L79" s="197">
        <v>561.25</v>
      </c>
      <c r="M79" s="197">
        <v>27.39</v>
      </c>
      <c r="N79" s="197">
        <v>35.159999999999997</v>
      </c>
      <c r="O79" s="197">
        <v>0</v>
      </c>
      <c r="P79" s="197">
        <v>41.47</v>
      </c>
      <c r="Q79" s="197">
        <v>5.95</v>
      </c>
      <c r="R79" s="197">
        <v>12.62</v>
      </c>
      <c r="S79" s="197">
        <v>7.86</v>
      </c>
      <c r="T79" s="197">
        <v>0</v>
      </c>
      <c r="U79" s="197">
        <v>62.33</v>
      </c>
      <c r="V79" s="197">
        <v>4.95</v>
      </c>
      <c r="W79" s="197">
        <v>12.24</v>
      </c>
      <c r="X79" s="197">
        <v>29.17</v>
      </c>
      <c r="Y79" s="197">
        <v>0</v>
      </c>
      <c r="Z79">
        <v>0</v>
      </c>
      <c r="AA79" s="197">
        <v>11</v>
      </c>
      <c r="AB79" s="197">
        <v>0</v>
      </c>
      <c r="AC79" s="197">
        <v>0</v>
      </c>
      <c r="AD79" s="197">
        <v>0</v>
      </c>
      <c r="AE79" s="197">
        <v>51.35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75.38</v>
      </c>
      <c r="AQ79" s="197">
        <v>22.83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9.1300000000000008</v>
      </c>
      <c r="L80" s="197">
        <v>561.25</v>
      </c>
      <c r="M80" s="197">
        <v>27.39</v>
      </c>
      <c r="N80" s="197">
        <v>35.159999999999997</v>
      </c>
      <c r="O80" s="197">
        <v>0</v>
      </c>
      <c r="P80" s="197">
        <v>41.47</v>
      </c>
      <c r="Q80" s="197">
        <v>5.95</v>
      </c>
      <c r="R80" s="197">
        <v>12.62</v>
      </c>
      <c r="S80" s="197">
        <v>7.86</v>
      </c>
      <c r="T80" s="197">
        <v>0</v>
      </c>
      <c r="U80" s="197">
        <v>62.33</v>
      </c>
      <c r="V80" s="197">
        <v>4.95</v>
      </c>
      <c r="W80" s="197">
        <v>12.24</v>
      </c>
      <c r="X80" s="197">
        <v>29.17</v>
      </c>
      <c r="Y80" s="197">
        <v>0</v>
      </c>
      <c r="Z80">
        <v>0</v>
      </c>
      <c r="AA80" s="197">
        <v>11</v>
      </c>
      <c r="AB80" s="197">
        <v>0</v>
      </c>
      <c r="AC80" s="197">
        <v>0</v>
      </c>
      <c r="AD80" s="197">
        <v>0</v>
      </c>
      <c r="AE80" s="197">
        <v>51.35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75.38</v>
      </c>
      <c r="AQ80" s="197">
        <v>22.83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9.1300000000000008</v>
      </c>
      <c r="L81" s="197">
        <v>561.26</v>
      </c>
      <c r="M81" s="197">
        <v>27.39</v>
      </c>
      <c r="N81" s="197">
        <v>35.159999999999997</v>
      </c>
      <c r="O81" s="197">
        <v>0</v>
      </c>
      <c r="P81" s="197">
        <v>41.47</v>
      </c>
      <c r="Q81" s="197">
        <v>5.76</v>
      </c>
      <c r="R81" s="197">
        <v>12.62</v>
      </c>
      <c r="S81" s="197">
        <v>7.86</v>
      </c>
      <c r="T81" s="197">
        <v>0</v>
      </c>
      <c r="U81" s="197">
        <v>62.33</v>
      </c>
      <c r="V81" s="197">
        <v>4.95</v>
      </c>
      <c r="W81" s="197">
        <v>12.24</v>
      </c>
      <c r="X81" s="197">
        <v>29.17</v>
      </c>
      <c r="Y81" s="197">
        <v>0</v>
      </c>
      <c r="Z81">
        <v>0</v>
      </c>
      <c r="AA81" s="197">
        <v>11</v>
      </c>
      <c r="AB81" s="197">
        <v>0</v>
      </c>
      <c r="AC81" s="197">
        <v>0</v>
      </c>
      <c r="AD81" s="197">
        <v>0</v>
      </c>
      <c r="AE81" s="197">
        <v>51.35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75.38</v>
      </c>
      <c r="AQ81" s="197">
        <v>22.83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9.1300000000000008</v>
      </c>
      <c r="L82" s="197">
        <v>561.26</v>
      </c>
      <c r="M82" s="197">
        <v>27.39</v>
      </c>
      <c r="N82" s="197">
        <v>35.159999999999997</v>
      </c>
      <c r="O82" s="197">
        <v>0</v>
      </c>
      <c r="P82" s="197">
        <v>41.47</v>
      </c>
      <c r="Q82" s="197">
        <v>5.95</v>
      </c>
      <c r="R82" s="197">
        <v>12.62</v>
      </c>
      <c r="S82" s="197">
        <v>7.86</v>
      </c>
      <c r="T82" s="197">
        <v>0</v>
      </c>
      <c r="U82" s="197">
        <v>62.33</v>
      </c>
      <c r="V82" s="197">
        <v>4.95</v>
      </c>
      <c r="W82" s="197">
        <v>12.24</v>
      </c>
      <c r="X82" s="197">
        <v>29.17</v>
      </c>
      <c r="Y82" s="197">
        <v>0</v>
      </c>
      <c r="Z82">
        <v>0</v>
      </c>
      <c r="AA82" s="197">
        <v>11</v>
      </c>
      <c r="AB82" s="197">
        <v>0</v>
      </c>
      <c r="AC82" s="197">
        <v>0</v>
      </c>
      <c r="AD82" s="197">
        <v>0</v>
      </c>
      <c r="AE82" s="197">
        <v>51.35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75.38</v>
      </c>
      <c r="AQ82" s="197">
        <v>22.83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9.1300000000000008</v>
      </c>
      <c r="L83" s="197">
        <v>561.26</v>
      </c>
      <c r="M83" s="197">
        <v>27.39</v>
      </c>
      <c r="N83" s="197">
        <v>35.159999999999997</v>
      </c>
      <c r="O83" s="197">
        <v>0</v>
      </c>
      <c r="P83" s="197">
        <v>41.47</v>
      </c>
      <c r="Q83" s="197">
        <v>5.95</v>
      </c>
      <c r="R83" s="197">
        <v>12.62</v>
      </c>
      <c r="S83" s="197">
        <v>7.86</v>
      </c>
      <c r="T83" s="197">
        <v>0</v>
      </c>
      <c r="U83" s="197">
        <v>62.33</v>
      </c>
      <c r="V83" s="197">
        <v>4.95</v>
      </c>
      <c r="W83" s="197">
        <v>12.24</v>
      </c>
      <c r="X83" s="197">
        <v>29.17</v>
      </c>
      <c r="Y83" s="197">
        <v>0</v>
      </c>
      <c r="Z83">
        <v>0</v>
      </c>
      <c r="AA83" s="197">
        <v>11</v>
      </c>
      <c r="AB83" s="197">
        <v>0</v>
      </c>
      <c r="AC83" s="197">
        <v>0</v>
      </c>
      <c r="AD83" s="197">
        <v>0</v>
      </c>
      <c r="AE83" s="197">
        <v>51.35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75.38</v>
      </c>
      <c r="AQ83" s="197">
        <v>22.83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9.1300000000000008</v>
      </c>
      <c r="L84" s="197">
        <v>561.26</v>
      </c>
      <c r="M84" s="197">
        <v>27.39</v>
      </c>
      <c r="N84" s="197">
        <v>35.159999999999997</v>
      </c>
      <c r="O84" s="197">
        <v>0</v>
      </c>
      <c r="P84" s="197">
        <v>41.47</v>
      </c>
      <c r="Q84" s="197">
        <v>5.95</v>
      </c>
      <c r="R84" s="197">
        <v>12.62</v>
      </c>
      <c r="S84" s="197">
        <v>7.86</v>
      </c>
      <c r="T84" s="197">
        <v>0</v>
      </c>
      <c r="U84" s="197">
        <v>62.33</v>
      </c>
      <c r="V84" s="197">
        <v>4.95</v>
      </c>
      <c r="W84" s="197">
        <v>12.24</v>
      </c>
      <c r="X84" s="197">
        <v>29.17</v>
      </c>
      <c r="Y84" s="197">
        <v>0</v>
      </c>
      <c r="Z84">
        <v>0</v>
      </c>
      <c r="AA84" s="197">
        <v>11</v>
      </c>
      <c r="AB84" s="197">
        <v>0</v>
      </c>
      <c r="AC84" s="197">
        <v>0</v>
      </c>
      <c r="AD84" s="197">
        <v>0</v>
      </c>
      <c r="AE84" s="197">
        <v>51.35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75.38</v>
      </c>
      <c r="AQ84" s="197">
        <v>22.83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9.1300000000000008</v>
      </c>
      <c r="L85" s="197">
        <v>561.26</v>
      </c>
      <c r="M85" s="197">
        <v>27.39</v>
      </c>
      <c r="N85" s="197">
        <v>35.159999999999997</v>
      </c>
      <c r="O85" s="197">
        <v>0</v>
      </c>
      <c r="P85" s="197">
        <v>41.47</v>
      </c>
      <c r="Q85" s="197">
        <v>5.95</v>
      </c>
      <c r="R85" s="197">
        <v>12.62</v>
      </c>
      <c r="S85" s="197">
        <v>7.86</v>
      </c>
      <c r="T85" s="197">
        <v>0</v>
      </c>
      <c r="U85" s="197">
        <v>62.33</v>
      </c>
      <c r="V85" s="197">
        <v>4.95</v>
      </c>
      <c r="W85" s="197">
        <v>12.24</v>
      </c>
      <c r="X85" s="197">
        <v>29.17</v>
      </c>
      <c r="Y85" s="197">
        <v>0</v>
      </c>
      <c r="Z85">
        <v>0</v>
      </c>
      <c r="AA85" s="197">
        <v>11</v>
      </c>
      <c r="AB85" s="197">
        <v>0</v>
      </c>
      <c r="AC85" s="197">
        <v>0</v>
      </c>
      <c r="AD85" s="197">
        <v>0</v>
      </c>
      <c r="AE85" s="197">
        <v>51.35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75.38</v>
      </c>
      <c r="AQ85" s="197">
        <v>22.83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9.1300000000000008</v>
      </c>
      <c r="L86" s="197">
        <v>561.26</v>
      </c>
      <c r="M86" s="197">
        <v>27.39</v>
      </c>
      <c r="N86" s="197">
        <v>35.159999999999997</v>
      </c>
      <c r="O86" s="197">
        <v>0</v>
      </c>
      <c r="P86" s="197">
        <v>41.47</v>
      </c>
      <c r="Q86" s="197">
        <v>5.95</v>
      </c>
      <c r="R86" s="197">
        <v>12.62</v>
      </c>
      <c r="S86" s="197">
        <v>7.86</v>
      </c>
      <c r="T86" s="197">
        <v>0</v>
      </c>
      <c r="U86" s="197">
        <v>62.33</v>
      </c>
      <c r="V86" s="197">
        <v>4.95</v>
      </c>
      <c r="W86" s="197">
        <v>12.24</v>
      </c>
      <c r="X86" s="197">
        <v>29.17</v>
      </c>
      <c r="Y86" s="197">
        <v>0</v>
      </c>
      <c r="Z86">
        <v>0</v>
      </c>
      <c r="AA86" s="197">
        <v>11</v>
      </c>
      <c r="AB86" s="197">
        <v>0</v>
      </c>
      <c r="AC86" s="197">
        <v>0</v>
      </c>
      <c r="AD86" s="197">
        <v>0</v>
      </c>
      <c r="AE86" s="197">
        <v>51.35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75.38</v>
      </c>
      <c r="AQ86" s="197">
        <v>22.83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9.1300000000000008</v>
      </c>
      <c r="L87" s="197">
        <v>561.26</v>
      </c>
      <c r="M87" s="197">
        <v>27.39</v>
      </c>
      <c r="N87" s="197">
        <v>35.159999999999997</v>
      </c>
      <c r="O87" s="197">
        <v>0</v>
      </c>
      <c r="P87" s="197">
        <v>41.47</v>
      </c>
      <c r="Q87" s="197">
        <v>5.95</v>
      </c>
      <c r="R87" s="197">
        <v>12.62</v>
      </c>
      <c r="S87" s="197">
        <v>7.86</v>
      </c>
      <c r="T87" s="197">
        <v>0</v>
      </c>
      <c r="U87" s="197">
        <v>62.33</v>
      </c>
      <c r="V87" s="197">
        <v>4.95</v>
      </c>
      <c r="W87" s="197">
        <v>12.24</v>
      </c>
      <c r="X87" s="197">
        <v>29.17</v>
      </c>
      <c r="Y87" s="197">
        <v>0</v>
      </c>
      <c r="Z87">
        <v>0</v>
      </c>
      <c r="AA87" s="197">
        <v>11</v>
      </c>
      <c r="AB87" s="197">
        <v>0</v>
      </c>
      <c r="AC87" s="197">
        <v>0</v>
      </c>
      <c r="AD87" s="197">
        <v>0</v>
      </c>
      <c r="AE87" s="197">
        <v>51.35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75.38</v>
      </c>
      <c r="AQ87" s="197">
        <v>22.83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9.1300000000000008</v>
      </c>
      <c r="L88" s="197">
        <v>561.26</v>
      </c>
      <c r="M88" s="197">
        <v>27.39</v>
      </c>
      <c r="N88" s="197">
        <v>35.159999999999997</v>
      </c>
      <c r="O88" s="197">
        <v>0</v>
      </c>
      <c r="P88" s="197">
        <v>41.47</v>
      </c>
      <c r="Q88" s="197">
        <v>5.95</v>
      </c>
      <c r="R88" s="197">
        <v>12.62</v>
      </c>
      <c r="S88" s="197">
        <v>7.86</v>
      </c>
      <c r="T88" s="197">
        <v>0</v>
      </c>
      <c r="U88" s="197">
        <v>62.33</v>
      </c>
      <c r="V88" s="197">
        <v>4.95</v>
      </c>
      <c r="W88" s="197">
        <v>12.24</v>
      </c>
      <c r="X88" s="197">
        <v>29.17</v>
      </c>
      <c r="Y88" s="197">
        <v>0</v>
      </c>
      <c r="Z88">
        <v>0</v>
      </c>
      <c r="AA88" s="197">
        <v>11</v>
      </c>
      <c r="AB88" s="197">
        <v>0</v>
      </c>
      <c r="AC88" s="197">
        <v>0</v>
      </c>
      <c r="AD88" s="197">
        <v>0</v>
      </c>
      <c r="AE88" s="197">
        <v>51.35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75.38</v>
      </c>
      <c r="AQ88" s="197">
        <v>22.83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9.19</v>
      </c>
      <c r="L89" s="197">
        <v>561.25</v>
      </c>
      <c r="M89" s="197">
        <v>27.39</v>
      </c>
      <c r="N89" s="197">
        <v>35.159999999999997</v>
      </c>
      <c r="O89" s="197">
        <v>0</v>
      </c>
      <c r="P89" s="197">
        <v>41.47</v>
      </c>
      <c r="Q89" s="197">
        <v>6.13</v>
      </c>
      <c r="R89" s="197">
        <v>12.62</v>
      </c>
      <c r="S89" s="197">
        <v>8.1</v>
      </c>
      <c r="T89" s="197">
        <v>0</v>
      </c>
      <c r="U89" s="197">
        <v>62.33</v>
      </c>
      <c r="V89" s="197">
        <v>4.95</v>
      </c>
      <c r="W89" s="197">
        <v>12.24</v>
      </c>
      <c r="X89" s="197">
        <v>29.17</v>
      </c>
      <c r="Y89" s="197">
        <v>0</v>
      </c>
      <c r="Z89">
        <v>0</v>
      </c>
      <c r="AA89" s="197">
        <v>11</v>
      </c>
      <c r="AB89" s="197">
        <v>0</v>
      </c>
      <c r="AC89" s="197">
        <v>0</v>
      </c>
      <c r="AD89" s="197">
        <v>0</v>
      </c>
      <c r="AE89" s="197">
        <v>51.35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75.38</v>
      </c>
      <c r="AQ89" s="197">
        <v>22.83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9.1300000000000008</v>
      </c>
      <c r="L90" s="197">
        <v>561.25</v>
      </c>
      <c r="M90" s="197">
        <v>27.39</v>
      </c>
      <c r="N90" s="197">
        <v>35.159999999999997</v>
      </c>
      <c r="O90" s="197">
        <v>0</v>
      </c>
      <c r="P90" s="197">
        <v>41.47</v>
      </c>
      <c r="Q90" s="197">
        <v>5.95</v>
      </c>
      <c r="R90" s="197">
        <v>12.62</v>
      </c>
      <c r="S90" s="197">
        <v>8.1</v>
      </c>
      <c r="T90" s="197">
        <v>0</v>
      </c>
      <c r="U90" s="197">
        <v>62.33</v>
      </c>
      <c r="V90" s="197">
        <v>4.95</v>
      </c>
      <c r="W90" s="197">
        <v>12.24</v>
      </c>
      <c r="X90" s="197">
        <v>29.17</v>
      </c>
      <c r="Y90" s="197">
        <v>0</v>
      </c>
      <c r="Z90">
        <v>0</v>
      </c>
      <c r="AA90" s="197">
        <v>11</v>
      </c>
      <c r="AB90" s="197">
        <v>0</v>
      </c>
      <c r="AC90" s="197">
        <v>0</v>
      </c>
      <c r="AD90" s="197">
        <v>0</v>
      </c>
      <c r="AE90" s="197">
        <v>51.35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75.38</v>
      </c>
      <c r="AQ90" s="197">
        <v>22.83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9.1300000000000008</v>
      </c>
      <c r="L91" s="197">
        <v>561.25</v>
      </c>
      <c r="M91" s="197">
        <v>27.39</v>
      </c>
      <c r="N91" s="197">
        <v>35.159999999999997</v>
      </c>
      <c r="O91" s="197">
        <v>0</v>
      </c>
      <c r="P91" s="197">
        <v>41.47</v>
      </c>
      <c r="Q91" s="197">
        <v>5.95</v>
      </c>
      <c r="R91" s="197">
        <v>12.62</v>
      </c>
      <c r="S91" s="197">
        <v>7.86</v>
      </c>
      <c r="T91" s="197">
        <v>0</v>
      </c>
      <c r="U91" s="197">
        <v>62.33</v>
      </c>
      <c r="V91" s="197">
        <v>4.95</v>
      </c>
      <c r="W91" s="197">
        <v>12.24</v>
      </c>
      <c r="X91" s="197">
        <v>29.17</v>
      </c>
      <c r="Y91" s="197">
        <v>0</v>
      </c>
      <c r="Z91">
        <v>0</v>
      </c>
      <c r="AA91" s="197">
        <v>11</v>
      </c>
      <c r="AB91" s="197">
        <v>0</v>
      </c>
      <c r="AC91" s="197">
        <v>0</v>
      </c>
      <c r="AD91" s="197">
        <v>0</v>
      </c>
      <c r="AE91" s="197">
        <v>51.35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75.38</v>
      </c>
      <c r="AQ91" s="197">
        <v>22.83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8.64</v>
      </c>
      <c r="L92" s="197">
        <v>561.25</v>
      </c>
      <c r="M92" s="197">
        <v>27.39</v>
      </c>
      <c r="N92" s="197">
        <v>35.159999999999997</v>
      </c>
      <c r="O92" s="197">
        <v>0</v>
      </c>
      <c r="P92" s="197">
        <v>41.47</v>
      </c>
      <c r="Q92" s="197">
        <v>5.95</v>
      </c>
      <c r="R92" s="197">
        <v>12.62</v>
      </c>
      <c r="S92" s="197">
        <v>7.86</v>
      </c>
      <c r="T92" s="197">
        <v>0</v>
      </c>
      <c r="U92" s="197">
        <v>62.33</v>
      </c>
      <c r="V92" s="197">
        <v>4.95</v>
      </c>
      <c r="W92" s="197">
        <v>12.24</v>
      </c>
      <c r="X92" s="197">
        <v>29.17</v>
      </c>
      <c r="Y92" s="197">
        <v>0</v>
      </c>
      <c r="Z92">
        <v>0</v>
      </c>
      <c r="AA92" s="197">
        <v>11</v>
      </c>
      <c r="AB92" s="197">
        <v>0</v>
      </c>
      <c r="AC92" s="197">
        <v>0</v>
      </c>
      <c r="AD92" s="197">
        <v>0</v>
      </c>
      <c r="AE92" s="197">
        <v>51.35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75.38</v>
      </c>
      <c r="AQ92" s="197">
        <v>22.83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9.1300000000000008</v>
      </c>
      <c r="L93" s="197">
        <v>561.25</v>
      </c>
      <c r="M93" s="197">
        <v>27.39</v>
      </c>
      <c r="N93" s="197">
        <v>35.159999999999997</v>
      </c>
      <c r="O93" s="197">
        <v>0</v>
      </c>
      <c r="P93" s="197">
        <v>41.47</v>
      </c>
      <c r="Q93" s="197">
        <v>5.95</v>
      </c>
      <c r="R93" s="197">
        <v>12.62</v>
      </c>
      <c r="S93" s="197">
        <v>7.86</v>
      </c>
      <c r="T93" s="197">
        <v>0</v>
      </c>
      <c r="U93" s="197">
        <v>62.33</v>
      </c>
      <c r="V93" s="197">
        <v>4.95</v>
      </c>
      <c r="W93" s="197">
        <v>12.24</v>
      </c>
      <c r="X93" s="197">
        <v>29.17</v>
      </c>
      <c r="Y93" s="197">
        <v>0</v>
      </c>
      <c r="Z93">
        <v>0</v>
      </c>
      <c r="AA93" s="197">
        <v>11</v>
      </c>
      <c r="AB93" s="197">
        <v>0</v>
      </c>
      <c r="AC93" s="197">
        <v>0</v>
      </c>
      <c r="AD93" s="197">
        <v>0</v>
      </c>
      <c r="AE93" s="197">
        <v>51.35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75.38</v>
      </c>
      <c r="AQ93" s="197">
        <v>22.83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9.1300000000000008</v>
      </c>
      <c r="L94" s="197">
        <v>561.25</v>
      </c>
      <c r="M94" s="197">
        <v>27.39</v>
      </c>
      <c r="N94" s="197">
        <v>35.159999999999997</v>
      </c>
      <c r="O94" s="197">
        <v>0</v>
      </c>
      <c r="P94" s="197">
        <v>41.47</v>
      </c>
      <c r="Q94" s="197">
        <v>5.95</v>
      </c>
      <c r="R94" s="197">
        <v>12.62</v>
      </c>
      <c r="S94" s="197">
        <v>7.86</v>
      </c>
      <c r="T94" s="197">
        <v>0</v>
      </c>
      <c r="U94" s="197">
        <v>62.33</v>
      </c>
      <c r="V94" s="197">
        <v>4.95</v>
      </c>
      <c r="W94" s="197">
        <v>12.24</v>
      </c>
      <c r="X94" s="197">
        <v>29.17</v>
      </c>
      <c r="Y94" s="197">
        <v>0</v>
      </c>
      <c r="Z94">
        <v>0</v>
      </c>
      <c r="AA94" s="197">
        <v>11</v>
      </c>
      <c r="AB94" s="197">
        <v>0</v>
      </c>
      <c r="AC94" s="197">
        <v>0</v>
      </c>
      <c r="AD94" s="197">
        <v>0</v>
      </c>
      <c r="AE94" s="197">
        <v>51.35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75.38</v>
      </c>
      <c r="AQ94" s="197">
        <v>22.83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9.1300000000000008</v>
      </c>
      <c r="L95" s="197">
        <v>561.25</v>
      </c>
      <c r="M95" s="197">
        <v>27.39</v>
      </c>
      <c r="N95" s="197">
        <v>35.159999999999997</v>
      </c>
      <c r="O95" s="197">
        <v>0</v>
      </c>
      <c r="P95" s="197">
        <v>41.47</v>
      </c>
      <c r="Q95" s="197">
        <v>5.95</v>
      </c>
      <c r="R95" s="197">
        <v>12.62</v>
      </c>
      <c r="S95" s="197">
        <v>7.86</v>
      </c>
      <c r="T95" s="197">
        <v>0</v>
      </c>
      <c r="U95" s="197">
        <v>62.33</v>
      </c>
      <c r="V95" s="197">
        <v>4.95</v>
      </c>
      <c r="W95" s="197">
        <v>12.24</v>
      </c>
      <c r="X95" s="197">
        <v>29.17</v>
      </c>
      <c r="Y95" s="197">
        <v>0</v>
      </c>
      <c r="Z95">
        <v>0</v>
      </c>
      <c r="AA95" s="197">
        <v>11</v>
      </c>
      <c r="AB95" s="197">
        <v>0</v>
      </c>
      <c r="AC95" s="197">
        <v>0</v>
      </c>
      <c r="AD95" s="197">
        <v>0</v>
      </c>
      <c r="AE95" s="197">
        <v>51.35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75.38</v>
      </c>
      <c r="AQ95" s="197">
        <v>22.83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9.1300000000000008</v>
      </c>
      <c r="L96" s="197">
        <v>561.25</v>
      </c>
      <c r="M96" s="197">
        <v>27.39</v>
      </c>
      <c r="N96" s="197">
        <v>35.159999999999997</v>
      </c>
      <c r="O96" s="197">
        <v>0</v>
      </c>
      <c r="P96" s="197">
        <v>41.47</v>
      </c>
      <c r="Q96" s="197">
        <v>5.95</v>
      </c>
      <c r="R96" s="197">
        <v>12.62</v>
      </c>
      <c r="S96" s="197">
        <v>7.86</v>
      </c>
      <c r="T96" s="197">
        <v>0</v>
      </c>
      <c r="U96" s="197">
        <v>62.33</v>
      </c>
      <c r="V96" s="197">
        <v>4.95</v>
      </c>
      <c r="W96" s="197">
        <v>12.24</v>
      </c>
      <c r="X96" s="197">
        <v>29.17</v>
      </c>
      <c r="Y96" s="197">
        <v>0</v>
      </c>
      <c r="Z96">
        <v>0</v>
      </c>
      <c r="AA96" s="197">
        <v>11</v>
      </c>
      <c r="AB96" s="197">
        <v>0</v>
      </c>
      <c r="AC96" s="197">
        <v>0</v>
      </c>
      <c r="AD96" s="197">
        <v>0</v>
      </c>
      <c r="AE96" s="197">
        <v>51.35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75.38</v>
      </c>
      <c r="AQ96" s="197">
        <v>22.83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9.1300000000000008</v>
      </c>
      <c r="L97" s="197">
        <v>561.25</v>
      </c>
      <c r="M97" s="197">
        <v>27.39</v>
      </c>
      <c r="N97" s="197">
        <v>35.159999999999997</v>
      </c>
      <c r="O97" s="197">
        <v>0</v>
      </c>
      <c r="P97" s="197">
        <v>41.47</v>
      </c>
      <c r="Q97" s="197">
        <v>5.95</v>
      </c>
      <c r="R97" s="197">
        <v>12.62</v>
      </c>
      <c r="S97" s="197">
        <v>7.86</v>
      </c>
      <c r="T97" s="197">
        <v>0</v>
      </c>
      <c r="U97" s="197">
        <v>62.33</v>
      </c>
      <c r="V97" s="197">
        <v>4.95</v>
      </c>
      <c r="W97" s="197">
        <v>12.32</v>
      </c>
      <c r="X97" s="197">
        <v>29.17</v>
      </c>
      <c r="Y97" s="197">
        <v>0</v>
      </c>
      <c r="Z97">
        <v>0</v>
      </c>
      <c r="AA97" s="197">
        <v>11</v>
      </c>
      <c r="AB97" s="197">
        <v>0</v>
      </c>
      <c r="AC97" s="197">
        <v>0</v>
      </c>
      <c r="AD97" s="197">
        <v>0</v>
      </c>
      <c r="AE97" s="197">
        <v>51.35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75.38</v>
      </c>
      <c r="AQ97" s="197">
        <v>22.83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9.1300000000000008</v>
      </c>
      <c r="L98" s="197">
        <v>561.25</v>
      </c>
      <c r="M98" s="197">
        <v>27.39</v>
      </c>
      <c r="N98" s="197">
        <v>35.159999999999997</v>
      </c>
      <c r="O98" s="197">
        <v>0</v>
      </c>
      <c r="P98" s="197">
        <v>41.47</v>
      </c>
      <c r="Q98" s="197">
        <v>5.95</v>
      </c>
      <c r="R98" s="197">
        <v>12.62</v>
      </c>
      <c r="S98" s="197">
        <v>7.86</v>
      </c>
      <c r="T98" s="197">
        <v>0</v>
      </c>
      <c r="U98" s="197">
        <v>62.33</v>
      </c>
      <c r="V98" s="197">
        <v>4.95</v>
      </c>
      <c r="W98" s="197">
        <v>12.32</v>
      </c>
      <c r="X98" s="197">
        <v>29.17</v>
      </c>
      <c r="Y98" s="197">
        <v>0</v>
      </c>
      <c r="Z98">
        <v>0</v>
      </c>
      <c r="AA98" s="197">
        <v>11</v>
      </c>
      <c r="AB98" s="197">
        <v>0</v>
      </c>
      <c r="AC98" s="197">
        <v>0</v>
      </c>
      <c r="AD98" s="197">
        <v>0</v>
      </c>
      <c r="AE98" s="197">
        <v>51.35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75.38</v>
      </c>
      <c r="AQ98" s="197">
        <v>22.83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0.16336500000000001</v>
      </c>
      <c r="L99">
        <f t="shared" si="0"/>
        <v>10.115504999999999</v>
      </c>
      <c r="M99">
        <f t="shared" si="0"/>
        <v>0.65732500000000016</v>
      </c>
      <c r="N99">
        <f t="shared" si="0"/>
        <v>0.84383999999999904</v>
      </c>
      <c r="O99">
        <f t="shared" si="0"/>
        <v>0</v>
      </c>
      <c r="P99">
        <f t="shared" si="0"/>
        <v>0.99513749999999801</v>
      </c>
      <c r="Q99">
        <f t="shared" si="0"/>
        <v>5.9149999999999939E-2</v>
      </c>
      <c r="R99">
        <f t="shared" si="0"/>
        <v>0.19001750000000003</v>
      </c>
      <c r="S99">
        <f t="shared" si="0"/>
        <v>0.1030175000000001</v>
      </c>
      <c r="T99">
        <f t="shared" si="0"/>
        <v>0</v>
      </c>
      <c r="U99">
        <f t="shared" si="0"/>
        <v>1.4959199999999988</v>
      </c>
      <c r="V99">
        <f t="shared" si="0"/>
        <v>6.5587499999999938E-2</v>
      </c>
      <c r="W99">
        <f t="shared" si="0"/>
        <v>0.18700249999999996</v>
      </c>
      <c r="X99">
        <f t="shared" si="0"/>
        <v>0.52987000000000062</v>
      </c>
      <c r="Y99">
        <f t="shared" si="0"/>
        <v>0</v>
      </c>
      <c r="Z99">
        <f t="shared" si="0"/>
        <v>0</v>
      </c>
      <c r="AA99">
        <f t="shared" si="0"/>
        <v>0.26431500000000002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1.2324000000000004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1.4146649999999978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1.2963624999999999</v>
      </c>
      <c r="AQ99">
        <f t="shared" si="0"/>
        <v>0.3946524999999998</v>
      </c>
      <c r="AR99">
        <f t="shared" si="0"/>
        <v>0.24702000000000016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79.58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79.58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79.58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79.58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79.58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79.58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79.58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79.58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79.58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79.58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79.58</v>
      </c>
      <c r="AF13" s="197">
        <v>0</v>
      </c>
      <c r="AG13" s="197">
        <v>0</v>
      </c>
      <c r="AH13" s="197">
        <v>0</v>
      </c>
      <c r="AI13" s="197">
        <v>19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79.58</v>
      </c>
      <c r="AF14" s="197">
        <v>0</v>
      </c>
      <c r="AG14" s="197">
        <v>0</v>
      </c>
      <c r="AH14" s="197">
        <v>0</v>
      </c>
      <c r="AI14" s="197">
        <v>19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79.58</v>
      </c>
      <c r="AF15" s="197">
        <v>0</v>
      </c>
      <c r="AG15" s="197">
        <v>0</v>
      </c>
      <c r="AH15" s="197">
        <v>0</v>
      </c>
      <c r="AI15" s="197">
        <v>19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79.58</v>
      </c>
      <c r="AF16" s="197">
        <v>0</v>
      </c>
      <c r="AG16" s="197">
        <v>0</v>
      </c>
      <c r="AH16" s="197">
        <v>0</v>
      </c>
      <c r="AI16" s="197">
        <v>19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79.58</v>
      </c>
      <c r="AF17" s="197">
        <v>0</v>
      </c>
      <c r="AG17" s="197">
        <v>0</v>
      </c>
      <c r="AH17" s="197">
        <v>0</v>
      </c>
      <c r="AI17" s="197">
        <v>19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79.58</v>
      </c>
      <c r="AF18" s="197">
        <v>0</v>
      </c>
      <c r="AG18" s="197">
        <v>0</v>
      </c>
      <c r="AH18" s="197">
        <v>0</v>
      </c>
      <c r="AI18" s="197">
        <v>19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79.58</v>
      </c>
      <c r="AF19" s="197">
        <v>0</v>
      </c>
      <c r="AG19" s="197">
        <v>0</v>
      </c>
      <c r="AH19" s="197">
        <v>0</v>
      </c>
      <c r="AI19" s="197">
        <v>19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79.58</v>
      </c>
      <c r="AF20" s="197">
        <v>0</v>
      </c>
      <c r="AG20" s="197">
        <v>0</v>
      </c>
      <c r="AH20" s="197">
        <v>0</v>
      </c>
      <c r="AI20" s="197">
        <v>19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79.58</v>
      </c>
      <c r="AF21" s="197">
        <v>0</v>
      </c>
      <c r="AG21" s="197">
        <v>0</v>
      </c>
      <c r="AH21" s="197">
        <v>0</v>
      </c>
      <c r="AI21" s="197">
        <v>19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79.58</v>
      </c>
      <c r="AF22" s="197">
        <v>0</v>
      </c>
      <c r="AG22" s="197">
        <v>0</v>
      </c>
      <c r="AH22" s="197">
        <v>0</v>
      </c>
      <c r="AI22" s="197">
        <v>19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79.58</v>
      </c>
      <c r="AF23" s="197">
        <v>0</v>
      </c>
      <c r="AG23" s="197">
        <v>0</v>
      </c>
      <c r="AH23" s="197">
        <v>0</v>
      </c>
      <c r="AI23" s="197">
        <v>19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79.58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79.58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79.58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79.58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79.58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79.58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79.58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79.58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79.58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79.58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79.58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79.58</v>
      </c>
      <c r="AF35" s="197">
        <v>0</v>
      </c>
      <c r="AG35" s="197">
        <v>0</v>
      </c>
      <c r="AH35" s="197">
        <v>0</v>
      </c>
      <c r="AI35" s="197">
        <v>19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79.58</v>
      </c>
      <c r="AF36" s="197">
        <v>0</v>
      </c>
      <c r="AG36" s="197">
        <v>0</v>
      </c>
      <c r="AH36" s="197">
        <v>0</v>
      </c>
      <c r="AI36" s="197">
        <v>19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79.58</v>
      </c>
      <c r="AF37" s="197">
        <v>0</v>
      </c>
      <c r="AG37" s="197">
        <v>0</v>
      </c>
      <c r="AH37" s="197">
        <v>0</v>
      </c>
      <c r="AI37" s="197">
        <v>19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79.58</v>
      </c>
      <c r="AF38" s="197">
        <v>0</v>
      </c>
      <c r="AG38" s="197">
        <v>0</v>
      </c>
      <c r="AH38" s="197">
        <v>0</v>
      </c>
      <c r="AI38" s="197">
        <v>19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79.58</v>
      </c>
      <c r="AF39" s="197">
        <v>0</v>
      </c>
      <c r="AG39" s="197">
        <v>0</v>
      </c>
      <c r="AH39" s="197">
        <v>0</v>
      </c>
      <c r="AI39" s="197">
        <v>19.11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79.58</v>
      </c>
      <c r="AF40" s="197">
        <v>0</v>
      </c>
      <c r="AG40" s="197">
        <v>0</v>
      </c>
      <c r="AH40" s="197">
        <v>0</v>
      </c>
      <c r="AI40" s="197">
        <v>19.11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79.58</v>
      </c>
      <c r="AF41" s="197">
        <v>0</v>
      </c>
      <c r="AG41" s="197">
        <v>0</v>
      </c>
      <c r="AH41" s="197">
        <v>0</v>
      </c>
      <c r="AI41" s="197">
        <v>19.11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79.58</v>
      </c>
      <c r="AF42" s="197">
        <v>0</v>
      </c>
      <c r="AG42" s="197">
        <v>0</v>
      </c>
      <c r="AH42" s="197">
        <v>0</v>
      </c>
      <c r="AI42" s="197">
        <v>19.11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79.58</v>
      </c>
      <c r="AF43" s="197">
        <v>0</v>
      </c>
      <c r="AG43" s="197">
        <v>0</v>
      </c>
      <c r="AH43" s="197">
        <v>0</v>
      </c>
      <c r="AI43" s="197">
        <v>19.11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79.58</v>
      </c>
      <c r="AF44" s="197">
        <v>0</v>
      </c>
      <c r="AG44" s="197">
        <v>0</v>
      </c>
      <c r="AH44" s="197">
        <v>0</v>
      </c>
      <c r="AI44" s="197">
        <v>19.11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79.58</v>
      </c>
      <c r="AF45" s="197">
        <v>0</v>
      </c>
      <c r="AG45" s="197">
        <v>0</v>
      </c>
      <c r="AH45" s="197">
        <v>0</v>
      </c>
      <c r="AI45" s="197">
        <v>19.11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79.58</v>
      </c>
      <c r="AF46" s="197">
        <v>0</v>
      </c>
      <c r="AG46" s="197">
        <v>0</v>
      </c>
      <c r="AH46" s="197">
        <v>0</v>
      </c>
      <c r="AI46" s="197">
        <v>19.11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79.58</v>
      </c>
      <c r="AF47" s="197">
        <v>0</v>
      </c>
      <c r="AG47" s="197">
        <v>0</v>
      </c>
      <c r="AH47" s="197">
        <v>0</v>
      </c>
      <c r="AI47" s="197">
        <v>19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79.58</v>
      </c>
      <c r="AF48" s="197">
        <v>0</v>
      </c>
      <c r="AG48" s="197">
        <v>0</v>
      </c>
      <c r="AH48" s="197">
        <v>0</v>
      </c>
      <c r="AI48" s="197">
        <v>19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79.58</v>
      </c>
      <c r="AF49" s="197">
        <v>0</v>
      </c>
      <c r="AG49" s="197">
        <v>0</v>
      </c>
      <c r="AH49" s="197">
        <v>0</v>
      </c>
      <c r="AI49" s="197">
        <v>19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79.58</v>
      </c>
      <c r="AF50" s="197">
        <v>0</v>
      </c>
      <c r="AG50" s="197">
        <v>0</v>
      </c>
      <c r="AH50" s="197">
        <v>0</v>
      </c>
      <c r="AI50" s="197">
        <v>19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79.58</v>
      </c>
      <c r="AF51" s="197">
        <v>0</v>
      </c>
      <c r="AG51" s="197">
        <v>0</v>
      </c>
      <c r="AH51" s="197">
        <v>0</v>
      </c>
      <c r="AI51" s="197">
        <v>19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79.58</v>
      </c>
      <c r="AF52" s="197">
        <v>0</v>
      </c>
      <c r="AG52" s="197">
        <v>0</v>
      </c>
      <c r="AH52" s="197">
        <v>0</v>
      </c>
      <c r="AI52" s="197">
        <v>19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79.58</v>
      </c>
      <c r="AF53" s="197">
        <v>0</v>
      </c>
      <c r="AG53" s="197">
        <v>0</v>
      </c>
      <c r="AH53" s="197">
        <v>0</v>
      </c>
      <c r="AI53" s="197">
        <v>19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79.58</v>
      </c>
      <c r="AF54" s="197">
        <v>0</v>
      </c>
      <c r="AG54" s="197">
        <v>0</v>
      </c>
      <c r="AH54" s="197">
        <v>0</v>
      </c>
      <c r="AI54" s="197">
        <v>19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79.58</v>
      </c>
      <c r="AF55" s="197">
        <v>0</v>
      </c>
      <c r="AG55" s="197">
        <v>0</v>
      </c>
      <c r="AH55" s="197">
        <v>0</v>
      </c>
      <c r="AI55" s="197">
        <v>19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79.58</v>
      </c>
      <c r="AF56" s="197">
        <v>0</v>
      </c>
      <c r="AG56" s="197">
        <v>0</v>
      </c>
      <c r="AH56" s="197">
        <v>0</v>
      </c>
      <c r="AI56" s="197">
        <v>19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79.58</v>
      </c>
      <c r="AF57" s="197">
        <v>0</v>
      </c>
      <c r="AG57" s="197">
        <v>0</v>
      </c>
      <c r="AH57" s="197">
        <v>0</v>
      </c>
      <c r="AI57" s="197">
        <v>19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79.58</v>
      </c>
      <c r="AF58" s="197">
        <v>0</v>
      </c>
      <c r="AG58" s="197">
        <v>0</v>
      </c>
      <c r="AH58" s="197">
        <v>0</v>
      </c>
      <c r="AI58" s="197">
        <v>19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79.58</v>
      </c>
      <c r="AF59" s="197">
        <v>0</v>
      </c>
      <c r="AG59" s="197">
        <v>0</v>
      </c>
      <c r="AH59" s="197">
        <v>0</v>
      </c>
      <c r="AI59" s="197">
        <v>19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79.58</v>
      </c>
      <c r="AF60" s="197">
        <v>0</v>
      </c>
      <c r="AG60" s="197">
        <v>0</v>
      </c>
      <c r="AH60" s="197">
        <v>0</v>
      </c>
      <c r="AI60" s="197">
        <v>19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79.58</v>
      </c>
      <c r="AF61" s="197">
        <v>0</v>
      </c>
      <c r="AG61" s="197">
        <v>0</v>
      </c>
      <c r="AH61" s="197">
        <v>0</v>
      </c>
      <c r="AI61" s="197">
        <v>19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79.58</v>
      </c>
      <c r="AF62" s="197">
        <v>0</v>
      </c>
      <c r="AG62" s="197">
        <v>0</v>
      </c>
      <c r="AH62" s="197">
        <v>0</v>
      </c>
      <c r="AI62" s="197">
        <v>19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79.58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79.58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79.58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79.58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79.58</v>
      </c>
      <c r="AF67" s="197">
        <v>0</v>
      </c>
      <c r="AG67" s="197">
        <v>0</v>
      </c>
      <c r="AH67" s="197">
        <v>0</v>
      </c>
      <c r="AI67" s="197">
        <v>19.03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79.58</v>
      </c>
      <c r="AF68" s="197">
        <v>0</v>
      </c>
      <c r="AG68" s="197">
        <v>0</v>
      </c>
      <c r="AH68" s="197">
        <v>0</v>
      </c>
      <c r="AI68" s="197">
        <v>19.03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79.58</v>
      </c>
      <c r="AF69" s="197">
        <v>0</v>
      </c>
      <c r="AG69" s="197">
        <v>0</v>
      </c>
      <c r="AH69" s="197">
        <v>0</v>
      </c>
      <c r="AI69" s="197">
        <v>19.03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79.58</v>
      </c>
      <c r="AF70" s="197">
        <v>0</v>
      </c>
      <c r="AG70" s="197">
        <v>0</v>
      </c>
      <c r="AH70" s="197">
        <v>0</v>
      </c>
      <c r="AI70" s="197">
        <v>19.03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79.58</v>
      </c>
      <c r="AF71" s="197">
        <v>0</v>
      </c>
      <c r="AG71" s="197">
        <v>0</v>
      </c>
      <c r="AH71" s="197">
        <v>0</v>
      </c>
      <c r="AI71" s="197">
        <v>19.03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79.58</v>
      </c>
      <c r="AF72" s="197">
        <v>0</v>
      </c>
      <c r="AG72" s="197">
        <v>0</v>
      </c>
      <c r="AH72" s="197">
        <v>0</v>
      </c>
      <c r="AI72" s="197">
        <v>19.03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79.58</v>
      </c>
      <c r="AF73" s="197">
        <v>0</v>
      </c>
      <c r="AG73" s="197">
        <v>0</v>
      </c>
      <c r="AH73" s="197">
        <v>0</v>
      </c>
      <c r="AI73" s="197">
        <v>19.03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79.58</v>
      </c>
      <c r="AF74" s="197">
        <v>0</v>
      </c>
      <c r="AG74" s="197">
        <v>0</v>
      </c>
      <c r="AH74" s="197">
        <v>0</v>
      </c>
      <c r="AI74" s="197">
        <v>19.03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79.58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79.58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79.58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79.58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79.58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79.58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79.58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79.58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79.58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79.58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79.58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79.58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79.58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79.58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79.58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79.58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79.58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79.58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79.58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79.58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79.58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79.58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79.58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79.58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1.9099199999999987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0.45627999999999996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16.14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16.14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16.14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16.14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16.14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16.14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16.14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16.14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16.14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16.14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16.14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16.14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16.14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16.14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16.14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16.14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16.14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16.14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16.14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16.14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16.14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16.14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16.14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16.14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16.14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16.14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16.14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16.14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16.14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16.14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16.14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16.14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16.14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16.14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16.14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16.14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16.14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16.14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16.14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16.14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16.14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16.14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16.14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16.14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16.14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16.14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16.14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16.14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16.14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16.14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16.14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16.14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16.14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16.14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16.14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16.14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16.14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16.14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16.14</v>
      </c>
      <c r="AF61" s="197">
        <v>0</v>
      </c>
      <c r="AG61" s="197">
        <v>0</v>
      </c>
      <c r="AH61" s="197">
        <v>0</v>
      </c>
      <c r="AI61" s="197">
        <v>5.84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16.14</v>
      </c>
      <c r="AF62" s="197">
        <v>0</v>
      </c>
      <c r="AG62" s="197">
        <v>0</v>
      </c>
      <c r="AH62" s="197">
        <v>0</v>
      </c>
      <c r="AI62" s="197">
        <v>5.84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16.14</v>
      </c>
      <c r="AF63" s="197">
        <v>0</v>
      </c>
      <c r="AG63" s="197">
        <v>0</v>
      </c>
      <c r="AH63" s="197">
        <v>0</v>
      </c>
      <c r="AI63" s="197">
        <v>5.84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16.14</v>
      </c>
      <c r="AF64" s="197">
        <v>0</v>
      </c>
      <c r="AG64" s="197">
        <v>0</v>
      </c>
      <c r="AH64" s="197">
        <v>0</v>
      </c>
      <c r="AI64" s="197">
        <v>5.84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16.14</v>
      </c>
      <c r="AF65" s="197">
        <v>0</v>
      </c>
      <c r="AG65" s="197">
        <v>0</v>
      </c>
      <c r="AH65" s="197">
        <v>0</v>
      </c>
      <c r="AI65" s="197">
        <v>5.84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16.14</v>
      </c>
      <c r="AF66" s="197">
        <v>0</v>
      </c>
      <c r="AG66" s="197">
        <v>0</v>
      </c>
      <c r="AH66" s="197">
        <v>0</v>
      </c>
      <c r="AI66" s="197">
        <v>5.84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16.14</v>
      </c>
      <c r="AF67" s="197">
        <v>0</v>
      </c>
      <c r="AG67" s="197">
        <v>0</v>
      </c>
      <c r="AH67" s="197">
        <v>0</v>
      </c>
      <c r="AI67" s="197">
        <v>5.84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16.14</v>
      </c>
      <c r="AF68" s="197">
        <v>0</v>
      </c>
      <c r="AG68" s="197">
        <v>0</v>
      </c>
      <c r="AH68" s="197">
        <v>0</v>
      </c>
      <c r="AI68" s="197">
        <v>5.84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16.14</v>
      </c>
      <c r="AF69" s="197">
        <v>0</v>
      </c>
      <c r="AG69" s="197">
        <v>0</v>
      </c>
      <c r="AH69" s="197">
        <v>0</v>
      </c>
      <c r="AI69" s="197">
        <v>5.84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16.14</v>
      </c>
      <c r="AF70" s="197">
        <v>0</v>
      </c>
      <c r="AG70" s="197">
        <v>0</v>
      </c>
      <c r="AH70" s="197">
        <v>0</v>
      </c>
      <c r="AI70" s="197">
        <v>5.84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16.14</v>
      </c>
      <c r="AF71" s="197">
        <v>0</v>
      </c>
      <c r="AG71" s="197">
        <v>0</v>
      </c>
      <c r="AH71" s="197">
        <v>0</v>
      </c>
      <c r="AI71" s="197">
        <v>5.84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16.14</v>
      </c>
      <c r="AF72" s="197">
        <v>0</v>
      </c>
      <c r="AG72" s="197">
        <v>0</v>
      </c>
      <c r="AH72" s="197">
        <v>0</v>
      </c>
      <c r="AI72" s="197">
        <v>5.84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16.14</v>
      </c>
      <c r="AF73" s="197">
        <v>0</v>
      </c>
      <c r="AG73" s="197">
        <v>0</v>
      </c>
      <c r="AH73" s="197">
        <v>0</v>
      </c>
      <c r="AI73" s="197">
        <v>5.84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16.14</v>
      </c>
      <c r="AF74" s="197">
        <v>0</v>
      </c>
      <c r="AG74" s="197">
        <v>0</v>
      </c>
      <c r="AH74" s="197">
        <v>0</v>
      </c>
      <c r="AI74" s="197">
        <v>5.84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16.14</v>
      </c>
      <c r="AF75" s="197">
        <v>0</v>
      </c>
      <c r="AG75" s="197">
        <v>0</v>
      </c>
      <c r="AH75" s="197">
        <v>0</v>
      </c>
      <c r="AI75" s="197">
        <v>5.84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16.14</v>
      </c>
      <c r="AF76" s="197">
        <v>0</v>
      </c>
      <c r="AG76" s="197">
        <v>0</v>
      </c>
      <c r="AH76" s="197">
        <v>0</v>
      </c>
      <c r="AI76" s="197">
        <v>5.84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16.14</v>
      </c>
      <c r="AF77" s="197">
        <v>0</v>
      </c>
      <c r="AG77" s="197">
        <v>0</v>
      </c>
      <c r="AH77" s="197">
        <v>0</v>
      </c>
      <c r="AI77" s="197">
        <v>5.84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16.14</v>
      </c>
      <c r="AF78" s="197">
        <v>0</v>
      </c>
      <c r="AG78" s="197">
        <v>0</v>
      </c>
      <c r="AH78" s="197">
        <v>0</v>
      </c>
      <c r="AI78" s="197">
        <v>5.84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16.14</v>
      </c>
      <c r="AF79" s="197">
        <v>0</v>
      </c>
      <c r="AG79" s="197">
        <v>0</v>
      </c>
      <c r="AH79" s="197">
        <v>0</v>
      </c>
      <c r="AI79" s="197">
        <v>5.84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16.14</v>
      </c>
      <c r="AF80" s="197">
        <v>0</v>
      </c>
      <c r="AG80" s="197">
        <v>0</v>
      </c>
      <c r="AH80" s="197">
        <v>0</v>
      </c>
      <c r="AI80" s="197">
        <v>5.84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16.14</v>
      </c>
      <c r="AF81" s="197">
        <v>0</v>
      </c>
      <c r="AG81" s="197">
        <v>0</v>
      </c>
      <c r="AH81" s="197">
        <v>0</v>
      </c>
      <c r="AI81" s="197">
        <v>5.84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16.14</v>
      </c>
      <c r="AF82" s="197">
        <v>0</v>
      </c>
      <c r="AG82" s="197">
        <v>0</v>
      </c>
      <c r="AH82" s="197">
        <v>0</v>
      </c>
      <c r="AI82" s="197">
        <v>5.84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16.14</v>
      </c>
      <c r="AF83" s="197">
        <v>0</v>
      </c>
      <c r="AG83" s="197">
        <v>0</v>
      </c>
      <c r="AH83" s="197">
        <v>0</v>
      </c>
      <c r="AI83" s="197">
        <v>5.84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16.14</v>
      </c>
      <c r="AF84" s="197">
        <v>0</v>
      </c>
      <c r="AG84" s="197">
        <v>0</v>
      </c>
      <c r="AH84" s="197">
        <v>0</v>
      </c>
      <c r="AI84" s="197">
        <v>5.84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16.14</v>
      </c>
      <c r="AF85" s="197">
        <v>0</v>
      </c>
      <c r="AG85" s="197">
        <v>0</v>
      </c>
      <c r="AH85" s="197">
        <v>0</v>
      </c>
      <c r="AI85" s="197">
        <v>5.84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16.14</v>
      </c>
      <c r="AF86" s="197">
        <v>0</v>
      </c>
      <c r="AG86" s="197">
        <v>0</v>
      </c>
      <c r="AH86" s="197">
        <v>0</v>
      </c>
      <c r="AI86" s="197">
        <v>5.84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16.14</v>
      </c>
      <c r="AF87" s="197">
        <v>0</v>
      </c>
      <c r="AG87" s="197">
        <v>0</v>
      </c>
      <c r="AH87" s="197">
        <v>0</v>
      </c>
      <c r="AI87" s="197">
        <v>5.84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16.14</v>
      </c>
      <c r="AF88" s="197">
        <v>0</v>
      </c>
      <c r="AG88" s="197">
        <v>0</v>
      </c>
      <c r="AH88" s="197">
        <v>0</v>
      </c>
      <c r="AI88" s="197">
        <v>5.84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16.14</v>
      </c>
      <c r="AF89" s="197">
        <v>0</v>
      </c>
      <c r="AG89" s="197">
        <v>0</v>
      </c>
      <c r="AH89" s="197">
        <v>0</v>
      </c>
      <c r="AI89" s="197">
        <v>5.84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16.14</v>
      </c>
      <c r="AF90" s="197">
        <v>0</v>
      </c>
      <c r="AG90" s="197">
        <v>0</v>
      </c>
      <c r="AH90" s="197">
        <v>0</v>
      </c>
      <c r="AI90" s="197">
        <v>5.84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16.14</v>
      </c>
      <c r="AF91" s="197">
        <v>0</v>
      </c>
      <c r="AG91" s="197">
        <v>0</v>
      </c>
      <c r="AH91" s="197">
        <v>0</v>
      </c>
      <c r="AI91" s="197">
        <v>5.84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16.14</v>
      </c>
      <c r="AF92" s="197">
        <v>0</v>
      </c>
      <c r="AG92" s="197">
        <v>0</v>
      </c>
      <c r="AH92" s="197">
        <v>0</v>
      </c>
      <c r="AI92" s="197">
        <v>5.84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16.14</v>
      </c>
      <c r="AF93" s="197">
        <v>0</v>
      </c>
      <c r="AG93" s="197">
        <v>0</v>
      </c>
      <c r="AH93" s="197">
        <v>0</v>
      </c>
      <c r="AI93" s="197">
        <v>5.84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16.14</v>
      </c>
      <c r="AF94" s="197">
        <v>0</v>
      </c>
      <c r="AG94" s="197">
        <v>0</v>
      </c>
      <c r="AH94" s="197">
        <v>0</v>
      </c>
      <c r="AI94" s="197">
        <v>5.84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16.14</v>
      </c>
      <c r="AF95" s="197">
        <v>0</v>
      </c>
      <c r="AG95" s="197">
        <v>0</v>
      </c>
      <c r="AH95" s="197">
        <v>0</v>
      </c>
      <c r="AI95" s="197">
        <v>5.84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16.14</v>
      </c>
      <c r="AF96" s="197">
        <v>0</v>
      </c>
      <c r="AG96" s="197">
        <v>0</v>
      </c>
      <c r="AH96" s="197">
        <v>0</v>
      </c>
      <c r="AI96" s="197">
        <v>5.84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16.14</v>
      </c>
      <c r="AF97" s="197">
        <v>0</v>
      </c>
      <c r="AG97" s="197">
        <v>0</v>
      </c>
      <c r="AH97" s="197">
        <v>0</v>
      </c>
      <c r="AI97" s="197">
        <v>5.84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16.14</v>
      </c>
      <c r="AF98" s="197">
        <v>0</v>
      </c>
      <c r="AG98" s="197">
        <v>0</v>
      </c>
      <c r="AH98" s="197">
        <v>0</v>
      </c>
      <c r="AI98" s="197">
        <v>5.84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0.38736000000000065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0.12797999999999976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7">
        <v>265</v>
      </c>
      <c r="H3" s="197">
        <v>0</v>
      </c>
      <c r="I3" s="197">
        <v>0</v>
      </c>
      <c r="J3" s="197">
        <v>0</v>
      </c>
      <c r="K3" s="197">
        <v>270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7">
        <v>265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7">
        <v>265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7">
        <v>265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7">
        <v>265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7">
        <v>265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7">
        <v>265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7">
        <v>265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7">
        <v>265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7">
        <v>265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7">
        <v>265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7">
        <v>265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7">
        <v>265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7">
        <v>265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7">
        <v>265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7">
        <v>265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7">
        <v>265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7">
        <v>265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7">
        <v>265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7">
        <v>265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7">
        <v>265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7">
        <v>265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7">
        <v>265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7">
        <v>265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7">
        <v>265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7">
        <v>265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7">
        <v>265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7">
        <v>265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7">
        <v>265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7">
        <v>265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7">
        <v>265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7">
        <v>265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7">
        <v>265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7">
        <v>265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7">
        <v>265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7">
        <v>265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7">
        <v>265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7">
        <v>265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7">
        <v>265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197">
        <v>265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197">
        <v>265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36</v>
      </c>
      <c r="D44" s="24">
        <v>0</v>
      </c>
      <c r="E44" s="24">
        <v>0</v>
      </c>
      <c r="F44" s="24">
        <v>0</v>
      </c>
      <c r="G44" s="197">
        <v>265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36</v>
      </c>
      <c r="D45" s="24">
        <v>0</v>
      </c>
      <c r="E45" s="24">
        <v>0</v>
      </c>
      <c r="F45" s="24">
        <v>0</v>
      </c>
      <c r="G45" s="197">
        <v>265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197">
        <v>265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197">
        <v>265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197">
        <v>265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197">
        <v>265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197">
        <v>265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197">
        <v>265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197">
        <v>265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197">
        <v>265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197">
        <v>265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197">
        <v>265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197">
        <v>265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197">
        <v>265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197">
        <v>265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197">
        <v>265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197">
        <v>265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197">
        <v>265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197">
        <v>265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197">
        <v>265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197">
        <v>265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197">
        <v>265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197">
        <v>265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197">
        <v>265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197">
        <v>265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197">
        <v>265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197">
        <v>265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197">
        <v>265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197">
        <v>265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197">
        <v>265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197">
        <v>265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197">
        <v>265</v>
      </c>
      <c r="H75" s="197">
        <v>0</v>
      </c>
      <c r="I75" s="197">
        <v>0</v>
      </c>
      <c r="J75" s="197">
        <v>0</v>
      </c>
      <c r="K75" s="197">
        <v>270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197">
        <v>265</v>
      </c>
      <c r="H76" s="197">
        <v>0</v>
      </c>
      <c r="I76" s="197">
        <v>0</v>
      </c>
      <c r="J76" s="197">
        <v>0</v>
      </c>
      <c r="K76" s="197">
        <v>270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197">
        <v>265</v>
      </c>
      <c r="H77" s="197">
        <v>0</v>
      </c>
      <c r="I77" s="197">
        <v>0</v>
      </c>
      <c r="J77" s="197">
        <v>0</v>
      </c>
      <c r="K77" s="197">
        <v>270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197">
        <v>265</v>
      </c>
      <c r="H78" s="197">
        <v>0</v>
      </c>
      <c r="I78" s="197">
        <v>0</v>
      </c>
      <c r="J78" s="197">
        <v>0</v>
      </c>
      <c r="K78" s="197">
        <v>270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197">
        <v>265</v>
      </c>
      <c r="H79" s="197">
        <v>0</v>
      </c>
      <c r="I79" s="197">
        <v>0</v>
      </c>
      <c r="J79" s="197">
        <v>0</v>
      </c>
      <c r="K79" s="197">
        <v>270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197">
        <v>265</v>
      </c>
      <c r="H80" s="197">
        <v>0</v>
      </c>
      <c r="I80" s="197">
        <v>0</v>
      </c>
      <c r="J80" s="197">
        <v>0</v>
      </c>
      <c r="K80" s="197">
        <v>270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197">
        <v>265</v>
      </c>
      <c r="H81" s="197">
        <v>0</v>
      </c>
      <c r="I81" s="197">
        <v>0</v>
      </c>
      <c r="J81" s="197">
        <v>0</v>
      </c>
      <c r="K81" s="197">
        <v>270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197">
        <v>265</v>
      </c>
      <c r="H82" s="197">
        <v>0</v>
      </c>
      <c r="I82" s="197">
        <v>0</v>
      </c>
      <c r="J82" s="197">
        <v>0</v>
      </c>
      <c r="K82" s="197">
        <v>270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197">
        <v>265</v>
      </c>
      <c r="H83" s="197">
        <v>0</v>
      </c>
      <c r="I83" s="197">
        <v>0</v>
      </c>
      <c r="J83" s="197">
        <v>0</v>
      </c>
      <c r="K83" s="197">
        <v>281.05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97">
        <v>265</v>
      </c>
      <c r="H84" s="197">
        <v>0</v>
      </c>
      <c r="I84" s="197">
        <v>0</v>
      </c>
      <c r="J84" s="197">
        <v>0</v>
      </c>
      <c r="K84" s="197">
        <v>281.05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197">
        <v>265</v>
      </c>
      <c r="H85" s="197">
        <v>0</v>
      </c>
      <c r="I85" s="197">
        <v>0</v>
      </c>
      <c r="J85" s="197">
        <v>0</v>
      </c>
      <c r="K85" s="197">
        <v>281.05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197">
        <v>265</v>
      </c>
      <c r="H86" s="197">
        <v>0</v>
      </c>
      <c r="I86" s="197">
        <v>0</v>
      </c>
      <c r="J86" s="197">
        <v>0</v>
      </c>
      <c r="K86" s="197">
        <v>281.05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197">
        <v>265</v>
      </c>
      <c r="H87" s="197">
        <v>0</v>
      </c>
      <c r="I87" s="197">
        <v>0</v>
      </c>
      <c r="J87" s="197">
        <v>0</v>
      </c>
      <c r="K87" s="197">
        <v>281.05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97">
        <v>265</v>
      </c>
      <c r="H88" s="197">
        <v>0</v>
      </c>
      <c r="I88" s="197">
        <v>0</v>
      </c>
      <c r="J88" s="197">
        <v>0</v>
      </c>
      <c r="K88" s="197">
        <v>281.05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97">
        <v>265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97">
        <v>265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97">
        <v>265</v>
      </c>
      <c r="H91" s="197">
        <v>0</v>
      </c>
      <c r="I91" s="197">
        <v>0</v>
      </c>
      <c r="J91" s="197">
        <v>0</v>
      </c>
      <c r="K91" s="197">
        <v>288.44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97">
        <v>265</v>
      </c>
      <c r="H92" s="197">
        <v>0</v>
      </c>
      <c r="I92" s="197">
        <v>0</v>
      </c>
      <c r="J92" s="197">
        <v>0</v>
      </c>
      <c r="K92" s="197">
        <v>288.44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197">
        <v>265</v>
      </c>
      <c r="H93" s="197">
        <v>0</v>
      </c>
      <c r="I93" s="197">
        <v>0</v>
      </c>
      <c r="J93" s="197">
        <v>0</v>
      </c>
      <c r="K93" s="197">
        <v>288.44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36</v>
      </c>
      <c r="D94" s="24">
        <v>0</v>
      </c>
      <c r="E94" s="24">
        <v>0</v>
      </c>
      <c r="F94" s="24">
        <v>0</v>
      </c>
      <c r="G94" s="197">
        <v>265</v>
      </c>
      <c r="H94" s="197">
        <v>0</v>
      </c>
      <c r="I94" s="197">
        <v>0</v>
      </c>
      <c r="J94" s="197">
        <v>0</v>
      </c>
      <c r="K94" s="197">
        <v>288.44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197">
        <v>265</v>
      </c>
      <c r="H95" s="197">
        <v>0</v>
      </c>
      <c r="I95" s="197">
        <v>0</v>
      </c>
      <c r="J95" s="197">
        <v>0</v>
      </c>
      <c r="K95" s="197">
        <v>288.44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197">
        <v>265</v>
      </c>
      <c r="H96" s="197">
        <v>0</v>
      </c>
      <c r="I96" s="197">
        <v>0</v>
      </c>
      <c r="J96" s="197">
        <v>0</v>
      </c>
      <c r="K96" s="197">
        <v>288.44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197">
        <v>265</v>
      </c>
      <c r="H97" s="197">
        <v>0</v>
      </c>
      <c r="I97" s="197">
        <v>0</v>
      </c>
      <c r="J97" s="197">
        <v>0</v>
      </c>
      <c r="K97" s="197">
        <v>288.44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197">
        <v>265</v>
      </c>
      <c r="H98" s="197">
        <v>0</v>
      </c>
      <c r="I98" s="197">
        <v>0</v>
      </c>
      <c r="J98" s="197">
        <v>0</v>
      </c>
      <c r="K98" s="197">
        <v>288.44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0.85399999999999998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6.5334549999999965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17.059999999999999</v>
      </c>
      <c r="E3" s="197">
        <v>0</v>
      </c>
      <c r="F3" s="197">
        <v>0</v>
      </c>
      <c r="G3" s="197">
        <v>28.38</v>
      </c>
      <c r="H3" s="197">
        <v>0</v>
      </c>
      <c r="I3" s="197">
        <v>0</v>
      </c>
      <c r="J3" s="197">
        <v>36.590000000000003</v>
      </c>
      <c r="K3" s="197">
        <v>242.66</v>
      </c>
      <c r="L3" s="197">
        <v>5.7</v>
      </c>
      <c r="M3" s="197">
        <v>34.82</v>
      </c>
      <c r="N3" s="197">
        <v>22.77</v>
      </c>
      <c r="O3" s="197">
        <v>34.479999999999997</v>
      </c>
      <c r="P3" s="197">
        <v>12.98</v>
      </c>
      <c r="Q3" s="197">
        <v>5.14</v>
      </c>
      <c r="R3" s="197">
        <v>15.71</v>
      </c>
      <c r="S3" s="197">
        <v>6.21</v>
      </c>
      <c r="T3" s="197">
        <v>0</v>
      </c>
      <c r="U3" s="197">
        <v>1.85</v>
      </c>
      <c r="V3" s="197">
        <v>4.05</v>
      </c>
      <c r="W3" s="197">
        <v>13.13</v>
      </c>
      <c r="X3" s="197">
        <v>26.07</v>
      </c>
      <c r="Y3" s="197">
        <v>0</v>
      </c>
      <c r="Z3" s="197">
        <v>41.84</v>
      </c>
      <c r="AA3" s="197">
        <v>12.02</v>
      </c>
      <c r="AB3" s="197">
        <v>0</v>
      </c>
      <c r="AC3" s="197">
        <v>2.25</v>
      </c>
      <c r="AD3" s="197">
        <v>12.46</v>
      </c>
      <c r="AE3" s="197">
        <v>0</v>
      </c>
      <c r="AF3" s="197">
        <v>0</v>
      </c>
      <c r="AG3" s="197">
        <v>-0.38</v>
      </c>
      <c r="AH3" s="197">
        <v>0</v>
      </c>
      <c r="AI3" s="197">
        <v>14.15</v>
      </c>
      <c r="AJ3" s="197">
        <v>0</v>
      </c>
      <c r="AK3" s="197">
        <v>20.9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17.059999999999999</v>
      </c>
      <c r="E4" s="197">
        <v>0</v>
      </c>
      <c r="F4" s="197">
        <v>0</v>
      </c>
      <c r="G4" s="197">
        <v>28.38</v>
      </c>
      <c r="H4" s="197">
        <v>0</v>
      </c>
      <c r="I4" s="197">
        <v>0</v>
      </c>
      <c r="J4" s="197">
        <v>36.590000000000003</v>
      </c>
      <c r="K4" s="197">
        <v>241.51</v>
      </c>
      <c r="L4" s="197">
        <v>6.43</v>
      </c>
      <c r="M4" s="197">
        <v>34.67</v>
      </c>
      <c r="N4" s="197">
        <v>22.77</v>
      </c>
      <c r="O4" s="197">
        <v>34.479999999999997</v>
      </c>
      <c r="P4" s="197">
        <v>12.98</v>
      </c>
      <c r="Q4" s="197">
        <v>5.14</v>
      </c>
      <c r="R4" s="197">
        <v>15.71</v>
      </c>
      <c r="S4" s="197">
        <v>6.21</v>
      </c>
      <c r="T4" s="197">
        <v>0</v>
      </c>
      <c r="U4" s="197">
        <v>1.85</v>
      </c>
      <c r="V4" s="197">
        <v>4.05</v>
      </c>
      <c r="W4" s="197">
        <v>13.13</v>
      </c>
      <c r="X4" s="197">
        <v>28.69</v>
      </c>
      <c r="Y4" s="197">
        <v>0</v>
      </c>
      <c r="Z4" s="197">
        <v>41.84</v>
      </c>
      <c r="AA4" s="197">
        <v>12.02</v>
      </c>
      <c r="AB4" s="197">
        <v>0</v>
      </c>
      <c r="AC4" s="197">
        <v>2.25</v>
      </c>
      <c r="AD4" s="197">
        <v>12.46</v>
      </c>
      <c r="AE4" s="197">
        <v>0</v>
      </c>
      <c r="AF4" s="197">
        <v>0</v>
      </c>
      <c r="AG4" s="197">
        <v>-0.38</v>
      </c>
      <c r="AH4" s="197">
        <v>0</v>
      </c>
      <c r="AI4" s="197">
        <v>14.15</v>
      </c>
      <c r="AJ4" s="197">
        <v>0</v>
      </c>
      <c r="AK4" s="197">
        <v>20.9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17.059999999999999</v>
      </c>
      <c r="E5" s="197">
        <v>0</v>
      </c>
      <c r="F5" s="197">
        <v>0</v>
      </c>
      <c r="G5" s="197">
        <v>28.38</v>
      </c>
      <c r="H5" s="197">
        <v>0</v>
      </c>
      <c r="I5" s="197">
        <v>0</v>
      </c>
      <c r="J5" s="197">
        <v>36.590000000000003</v>
      </c>
      <c r="K5" s="197">
        <v>241.54</v>
      </c>
      <c r="L5" s="197">
        <v>6.43</v>
      </c>
      <c r="M5" s="197">
        <v>34.67</v>
      </c>
      <c r="N5" s="197">
        <v>22.77</v>
      </c>
      <c r="O5" s="197">
        <v>34.479999999999997</v>
      </c>
      <c r="P5" s="197">
        <v>12.98</v>
      </c>
      <c r="Q5" s="197">
        <v>4.1500000000000004</v>
      </c>
      <c r="R5" s="197">
        <v>13.4</v>
      </c>
      <c r="S5" s="197">
        <v>6.21</v>
      </c>
      <c r="T5" s="197">
        <v>0</v>
      </c>
      <c r="U5" s="197">
        <v>1.85</v>
      </c>
      <c r="V5" s="197">
        <v>4.05</v>
      </c>
      <c r="W5" s="197">
        <v>13.13</v>
      </c>
      <c r="X5" s="197">
        <v>28.69</v>
      </c>
      <c r="Y5" s="197">
        <v>0</v>
      </c>
      <c r="Z5" s="197">
        <v>64.02</v>
      </c>
      <c r="AA5" s="197">
        <v>19.13</v>
      </c>
      <c r="AB5" s="197">
        <v>0</v>
      </c>
      <c r="AC5" s="197">
        <v>2.25</v>
      </c>
      <c r="AD5" s="197">
        <v>12.46</v>
      </c>
      <c r="AE5" s="197">
        <v>0</v>
      </c>
      <c r="AF5" s="197">
        <v>0</v>
      </c>
      <c r="AG5" s="197">
        <v>-0.38</v>
      </c>
      <c r="AH5" s="197">
        <v>0</v>
      </c>
      <c r="AI5" s="197">
        <v>14.15</v>
      </c>
      <c r="AJ5" s="197">
        <v>0</v>
      </c>
      <c r="AK5" s="197">
        <v>20.9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17.059999999999999</v>
      </c>
      <c r="E6" s="197">
        <v>0</v>
      </c>
      <c r="F6" s="197">
        <v>0</v>
      </c>
      <c r="G6" s="197">
        <v>28.38</v>
      </c>
      <c r="H6" s="197">
        <v>0</v>
      </c>
      <c r="I6" s="197">
        <v>0</v>
      </c>
      <c r="J6" s="197">
        <v>36.590000000000003</v>
      </c>
      <c r="K6" s="197">
        <v>241.51</v>
      </c>
      <c r="L6" s="197">
        <v>6.43</v>
      </c>
      <c r="M6" s="197">
        <v>34.67</v>
      </c>
      <c r="N6" s="197">
        <v>22.77</v>
      </c>
      <c r="O6" s="197">
        <v>34.479999999999997</v>
      </c>
      <c r="P6" s="197">
        <v>12.98</v>
      </c>
      <c r="Q6" s="197">
        <v>4.1500000000000004</v>
      </c>
      <c r="R6" s="197">
        <v>13.4</v>
      </c>
      <c r="S6" s="197">
        <v>6.21</v>
      </c>
      <c r="T6" s="197">
        <v>0</v>
      </c>
      <c r="U6" s="197">
        <v>1.85</v>
      </c>
      <c r="V6" s="197">
        <v>4.05</v>
      </c>
      <c r="W6" s="197">
        <v>13.13</v>
      </c>
      <c r="X6" s="197">
        <v>28.69</v>
      </c>
      <c r="Y6" s="197">
        <v>0</v>
      </c>
      <c r="Z6" s="197">
        <v>64.02</v>
      </c>
      <c r="AA6" s="197">
        <v>19.13</v>
      </c>
      <c r="AB6" s="197">
        <v>0</v>
      </c>
      <c r="AC6" s="197">
        <v>2.25</v>
      </c>
      <c r="AD6" s="197">
        <v>12.46</v>
      </c>
      <c r="AE6" s="197">
        <v>0</v>
      </c>
      <c r="AF6" s="197">
        <v>0</v>
      </c>
      <c r="AG6" s="197">
        <v>-0.38</v>
      </c>
      <c r="AH6" s="197">
        <v>0</v>
      </c>
      <c r="AI6" s="197">
        <v>14.15</v>
      </c>
      <c r="AJ6" s="197">
        <v>0</v>
      </c>
      <c r="AK6" s="197">
        <v>20.9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17.059999999999999</v>
      </c>
      <c r="E7" s="197">
        <v>0</v>
      </c>
      <c r="F7" s="197">
        <v>0</v>
      </c>
      <c r="G7" s="197">
        <v>28.38</v>
      </c>
      <c r="H7" s="197">
        <v>0</v>
      </c>
      <c r="I7" s="197">
        <v>0</v>
      </c>
      <c r="J7" s="197">
        <v>36.590000000000003</v>
      </c>
      <c r="K7" s="197">
        <v>241.54</v>
      </c>
      <c r="L7" s="197">
        <v>5.91</v>
      </c>
      <c r="M7" s="197">
        <v>34.67</v>
      </c>
      <c r="N7" s="197">
        <v>22.77</v>
      </c>
      <c r="O7" s="197">
        <v>34.479999999999997</v>
      </c>
      <c r="P7" s="197">
        <v>12.98</v>
      </c>
      <c r="Q7" s="197">
        <v>3.74</v>
      </c>
      <c r="R7" s="197">
        <v>11.06</v>
      </c>
      <c r="S7" s="197">
        <v>5.78</v>
      </c>
      <c r="T7" s="197">
        <v>0</v>
      </c>
      <c r="U7" s="197">
        <v>1.85</v>
      </c>
      <c r="V7" s="197">
        <v>4.05</v>
      </c>
      <c r="W7" s="197">
        <v>13.13</v>
      </c>
      <c r="X7" s="197">
        <v>28.69</v>
      </c>
      <c r="Y7" s="197">
        <v>0</v>
      </c>
      <c r="Z7" s="197">
        <v>64.02</v>
      </c>
      <c r="AA7" s="197">
        <v>18.68</v>
      </c>
      <c r="AB7" s="197">
        <v>0</v>
      </c>
      <c r="AC7" s="197">
        <v>2.25</v>
      </c>
      <c r="AD7" s="197">
        <v>12.46</v>
      </c>
      <c r="AE7" s="197">
        <v>0</v>
      </c>
      <c r="AF7" s="197">
        <v>0</v>
      </c>
      <c r="AG7" s="197">
        <v>-0.38</v>
      </c>
      <c r="AH7" s="197">
        <v>0</v>
      </c>
      <c r="AI7" s="197">
        <v>14.15</v>
      </c>
      <c r="AJ7" s="197">
        <v>0</v>
      </c>
      <c r="AK7" s="197">
        <v>20.9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17.059999999999999</v>
      </c>
      <c r="E8" s="197">
        <v>0</v>
      </c>
      <c r="F8" s="197">
        <v>0</v>
      </c>
      <c r="G8" s="197">
        <v>28.38</v>
      </c>
      <c r="H8" s="197">
        <v>0</v>
      </c>
      <c r="I8" s="197">
        <v>0</v>
      </c>
      <c r="J8" s="197">
        <v>36.590000000000003</v>
      </c>
      <c r="K8" s="197">
        <v>241.51</v>
      </c>
      <c r="L8" s="197">
        <v>5.91</v>
      </c>
      <c r="M8" s="197">
        <v>34.67</v>
      </c>
      <c r="N8" s="197">
        <v>22.77</v>
      </c>
      <c r="O8" s="197">
        <v>34.479999999999997</v>
      </c>
      <c r="P8" s="197">
        <v>12.98</v>
      </c>
      <c r="Q8" s="197">
        <v>3.74</v>
      </c>
      <c r="R8" s="197">
        <v>11.06</v>
      </c>
      <c r="S8" s="197">
        <v>5.78</v>
      </c>
      <c r="T8" s="197">
        <v>0</v>
      </c>
      <c r="U8" s="197">
        <v>1.85</v>
      </c>
      <c r="V8" s="197">
        <v>4.05</v>
      </c>
      <c r="W8" s="197">
        <v>13.3</v>
      </c>
      <c r="X8" s="197">
        <v>28.69</v>
      </c>
      <c r="Y8" s="197">
        <v>0</v>
      </c>
      <c r="Z8" s="197">
        <v>64.02</v>
      </c>
      <c r="AA8" s="197">
        <v>18.68</v>
      </c>
      <c r="AB8" s="197">
        <v>0</v>
      </c>
      <c r="AC8" s="197">
        <v>2.25</v>
      </c>
      <c r="AD8" s="197">
        <v>12.46</v>
      </c>
      <c r="AE8" s="197">
        <v>0</v>
      </c>
      <c r="AF8" s="197">
        <v>0</v>
      </c>
      <c r="AG8" s="197">
        <v>-0.38</v>
      </c>
      <c r="AH8" s="197">
        <v>0</v>
      </c>
      <c r="AI8" s="197">
        <v>14.15</v>
      </c>
      <c r="AJ8" s="197">
        <v>0</v>
      </c>
      <c r="AK8" s="197">
        <v>20.9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17.059999999999999</v>
      </c>
      <c r="E9" s="197">
        <v>0</v>
      </c>
      <c r="F9" s="197">
        <v>0</v>
      </c>
      <c r="G9" s="197">
        <v>28.62</v>
      </c>
      <c r="H9" s="197">
        <v>0</v>
      </c>
      <c r="I9" s="197">
        <v>0</v>
      </c>
      <c r="J9" s="197">
        <v>36.590000000000003</v>
      </c>
      <c r="K9" s="197">
        <v>241.83</v>
      </c>
      <c r="L9" s="197">
        <v>5.91</v>
      </c>
      <c r="M9" s="197">
        <v>34.67</v>
      </c>
      <c r="N9" s="197">
        <v>22.77</v>
      </c>
      <c r="O9" s="197">
        <v>34.479999999999997</v>
      </c>
      <c r="P9" s="197">
        <v>12.98</v>
      </c>
      <c r="Q9" s="197">
        <v>3.76</v>
      </c>
      <c r="R9" s="197">
        <v>11.2</v>
      </c>
      <c r="S9" s="197">
        <v>5.82</v>
      </c>
      <c r="T9" s="197">
        <v>0</v>
      </c>
      <c r="U9" s="197">
        <v>1.85</v>
      </c>
      <c r="V9" s="197">
        <v>4.05</v>
      </c>
      <c r="W9" s="197">
        <v>13.3</v>
      </c>
      <c r="X9" s="197">
        <v>28.69</v>
      </c>
      <c r="Y9" s="197">
        <v>0</v>
      </c>
      <c r="Z9" s="197">
        <v>64.02</v>
      </c>
      <c r="AA9" s="197">
        <v>18.68</v>
      </c>
      <c r="AB9" s="197">
        <v>0</v>
      </c>
      <c r="AC9" s="197">
        <v>2.25</v>
      </c>
      <c r="AD9" s="197">
        <v>12.46</v>
      </c>
      <c r="AE9" s="197">
        <v>0</v>
      </c>
      <c r="AF9" s="197">
        <v>0</v>
      </c>
      <c r="AG9" s="197">
        <v>-0.38</v>
      </c>
      <c r="AH9" s="197">
        <v>0</v>
      </c>
      <c r="AI9" s="197">
        <v>14.15</v>
      </c>
      <c r="AJ9" s="197">
        <v>0</v>
      </c>
      <c r="AK9" s="197">
        <v>20.9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17.059999999999999</v>
      </c>
      <c r="E10" s="197">
        <v>0</v>
      </c>
      <c r="F10" s="197">
        <v>0</v>
      </c>
      <c r="G10" s="197">
        <v>28.62</v>
      </c>
      <c r="H10" s="197">
        <v>0</v>
      </c>
      <c r="I10" s="197">
        <v>0</v>
      </c>
      <c r="J10" s="197">
        <v>36.590000000000003</v>
      </c>
      <c r="K10" s="197">
        <v>241.8</v>
      </c>
      <c r="L10" s="197">
        <v>5.91</v>
      </c>
      <c r="M10" s="197">
        <v>34.67</v>
      </c>
      <c r="N10" s="197">
        <v>22.77</v>
      </c>
      <c r="O10" s="197">
        <v>34.479999999999997</v>
      </c>
      <c r="P10" s="197">
        <v>12.98</v>
      </c>
      <c r="Q10" s="197">
        <v>3.76</v>
      </c>
      <c r="R10" s="197">
        <v>11.2</v>
      </c>
      <c r="S10" s="197">
        <v>5.82</v>
      </c>
      <c r="T10" s="197">
        <v>0</v>
      </c>
      <c r="U10" s="197">
        <v>1.85</v>
      </c>
      <c r="V10" s="197">
        <v>4.05</v>
      </c>
      <c r="W10" s="197">
        <v>13.3</v>
      </c>
      <c r="X10" s="197">
        <v>28.69</v>
      </c>
      <c r="Y10" s="197">
        <v>0</v>
      </c>
      <c r="Z10" s="197">
        <v>64.02</v>
      </c>
      <c r="AA10" s="197">
        <v>18.68</v>
      </c>
      <c r="AB10" s="197">
        <v>0</v>
      </c>
      <c r="AC10" s="197">
        <v>2.25</v>
      </c>
      <c r="AD10" s="197">
        <v>12.46</v>
      </c>
      <c r="AE10" s="197">
        <v>0</v>
      </c>
      <c r="AF10" s="197">
        <v>0</v>
      </c>
      <c r="AG10" s="197">
        <v>-0.38</v>
      </c>
      <c r="AH10" s="197">
        <v>0</v>
      </c>
      <c r="AI10" s="197">
        <v>14.15</v>
      </c>
      <c r="AJ10" s="197">
        <v>0</v>
      </c>
      <c r="AK10" s="197">
        <v>20.9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17.059999999999999</v>
      </c>
      <c r="E11" s="197">
        <v>0</v>
      </c>
      <c r="F11" s="197">
        <v>0</v>
      </c>
      <c r="G11" s="197">
        <v>28.62</v>
      </c>
      <c r="H11" s="197">
        <v>0</v>
      </c>
      <c r="I11" s="197">
        <v>0</v>
      </c>
      <c r="J11" s="197">
        <v>36.590000000000003</v>
      </c>
      <c r="K11" s="197">
        <v>240.91</v>
      </c>
      <c r="L11" s="197">
        <v>5.91</v>
      </c>
      <c r="M11" s="197">
        <v>34.67</v>
      </c>
      <c r="N11" s="197">
        <v>22.77</v>
      </c>
      <c r="O11" s="197">
        <v>34.479999999999997</v>
      </c>
      <c r="P11" s="197">
        <v>12.98</v>
      </c>
      <c r="Q11" s="197">
        <v>3.76</v>
      </c>
      <c r="R11" s="197">
        <v>11.2</v>
      </c>
      <c r="S11" s="197">
        <v>5.82</v>
      </c>
      <c r="T11" s="197">
        <v>0</v>
      </c>
      <c r="U11" s="197">
        <v>1.85</v>
      </c>
      <c r="V11" s="197">
        <v>4.79</v>
      </c>
      <c r="W11" s="197">
        <v>13.3</v>
      </c>
      <c r="X11" s="197">
        <v>28.69</v>
      </c>
      <c r="Y11" s="197">
        <v>0</v>
      </c>
      <c r="Z11" s="197">
        <v>64.02</v>
      </c>
      <c r="AA11" s="197">
        <v>18.68</v>
      </c>
      <c r="AB11" s="197">
        <v>0</v>
      </c>
      <c r="AC11" s="197">
        <v>2.25</v>
      </c>
      <c r="AD11" s="197">
        <v>12.46</v>
      </c>
      <c r="AE11" s="197">
        <v>0</v>
      </c>
      <c r="AF11" s="197">
        <v>0</v>
      </c>
      <c r="AG11" s="197">
        <v>-0.38</v>
      </c>
      <c r="AH11" s="197">
        <v>0</v>
      </c>
      <c r="AI11" s="197">
        <v>14.15</v>
      </c>
      <c r="AJ11" s="197">
        <v>0</v>
      </c>
      <c r="AK11" s="197">
        <v>20.9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17.059999999999999</v>
      </c>
      <c r="E12" s="197">
        <v>0</v>
      </c>
      <c r="F12" s="197">
        <v>0</v>
      </c>
      <c r="G12" s="197">
        <v>28.62</v>
      </c>
      <c r="H12" s="197">
        <v>0</v>
      </c>
      <c r="I12" s="197">
        <v>0</v>
      </c>
      <c r="J12" s="197">
        <v>36.590000000000003</v>
      </c>
      <c r="K12" s="197">
        <v>240.88</v>
      </c>
      <c r="L12" s="197">
        <v>5.91</v>
      </c>
      <c r="M12" s="197">
        <v>34.67</v>
      </c>
      <c r="N12" s="197">
        <v>22.77</v>
      </c>
      <c r="O12" s="197">
        <v>34.479999999999997</v>
      </c>
      <c r="P12" s="197">
        <v>12.98</v>
      </c>
      <c r="Q12" s="197">
        <v>3.76</v>
      </c>
      <c r="R12" s="197">
        <v>11.2</v>
      </c>
      <c r="S12" s="197">
        <v>5.82</v>
      </c>
      <c r="T12" s="197">
        <v>0</v>
      </c>
      <c r="U12" s="197">
        <v>1.85</v>
      </c>
      <c r="V12" s="197">
        <v>4.79</v>
      </c>
      <c r="W12" s="197">
        <v>13.3</v>
      </c>
      <c r="X12" s="197">
        <v>28.69</v>
      </c>
      <c r="Y12" s="197">
        <v>0</v>
      </c>
      <c r="Z12" s="197">
        <v>64.02</v>
      </c>
      <c r="AA12" s="197">
        <v>18.68</v>
      </c>
      <c r="AB12" s="197">
        <v>0</v>
      </c>
      <c r="AC12" s="197">
        <v>2.25</v>
      </c>
      <c r="AD12" s="197">
        <v>12.46</v>
      </c>
      <c r="AE12" s="197">
        <v>0</v>
      </c>
      <c r="AF12" s="197">
        <v>0</v>
      </c>
      <c r="AG12" s="197">
        <v>-0.38</v>
      </c>
      <c r="AH12" s="197">
        <v>0</v>
      </c>
      <c r="AI12" s="197">
        <v>14.15</v>
      </c>
      <c r="AJ12" s="197">
        <v>0</v>
      </c>
      <c r="AK12" s="197">
        <v>20.9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17.059999999999999</v>
      </c>
      <c r="E13" s="197">
        <v>0</v>
      </c>
      <c r="F13" s="197">
        <v>0</v>
      </c>
      <c r="G13" s="197">
        <v>28.62</v>
      </c>
      <c r="H13" s="197">
        <v>0</v>
      </c>
      <c r="I13" s="197">
        <v>0</v>
      </c>
      <c r="J13" s="197">
        <v>36.590000000000003</v>
      </c>
      <c r="K13" s="197">
        <v>240.91</v>
      </c>
      <c r="L13" s="197">
        <v>5.91</v>
      </c>
      <c r="M13" s="197">
        <v>34.67</v>
      </c>
      <c r="N13" s="197">
        <v>22.77</v>
      </c>
      <c r="O13" s="197">
        <v>34.479999999999997</v>
      </c>
      <c r="P13" s="197">
        <v>12.98</v>
      </c>
      <c r="Q13" s="197">
        <v>3.76</v>
      </c>
      <c r="R13" s="197">
        <v>9.57</v>
      </c>
      <c r="S13" s="197">
        <v>5.82</v>
      </c>
      <c r="T13" s="197">
        <v>0</v>
      </c>
      <c r="U13" s="197">
        <v>1.85</v>
      </c>
      <c r="V13" s="197">
        <v>5.09</v>
      </c>
      <c r="W13" s="197">
        <v>13.3</v>
      </c>
      <c r="X13" s="197">
        <v>28.69</v>
      </c>
      <c r="Y13" s="197">
        <v>0</v>
      </c>
      <c r="Z13" s="197">
        <v>64.02</v>
      </c>
      <c r="AA13" s="197">
        <v>18.68</v>
      </c>
      <c r="AB13" s="197">
        <v>0</v>
      </c>
      <c r="AC13" s="197">
        <v>2.25</v>
      </c>
      <c r="AD13" s="197">
        <v>12.46</v>
      </c>
      <c r="AE13" s="197">
        <v>0</v>
      </c>
      <c r="AF13" s="197">
        <v>0</v>
      </c>
      <c r="AG13" s="197">
        <v>-0.38</v>
      </c>
      <c r="AH13" s="197">
        <v>0</v>
      </c>
      <c r="AI13" s="197">
        <v>14.15</v>
      </c>
      <c r="AJ13" s="197">
        <v>0</v>
      </c>
      <c r="AK13" s="197">
        <v>20.9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17.059999999999999</v>
      </c>
      <c r="E14" s="197">
        <v>0</v>
      </c>
      <c r="F14" s="197">
        <v>0</v>
      </c>
      <c r="G14" s="197">
        <v>28.62</v>
      </c>
      <c r="H14" s="197">
        <v>0</v>
      </c>
      <c r="I14" s="197">
        <v>0</v>
      </c>
      <c r="J14" s="197">
        <v>36.590000000000003</v>
      </c>
      <c r="K14" s="197">
        <v>240.88</v>
      </c>
      <c r="L14" s="197">
        <v>5.91</v>
      </c>
      <c r="M14" s="197">
        <v>34.67</v>
      </c>
      <c r="N14" s="197">
        <v>22.77</v>
      </c>
      <c r="O14" s="197">
        <v>34.479999999999997</v>
      </c>
      <c r="P14" s="197">
        <v>12.98</v>
      </c>
      <c r="Q14" s="197">
        <v>3.76</v>
      </c>
      <c r="R14" s="197">
        <v>9.57</v>
      </c>
      <c r="S14" s="197">
        <v>5.82</v>
      </c>
      <c r="T14" s="197">
        <v>0</v>
      </c>
      <c r="U14" s="197">
        <v>1.85</v>
      </c>
      <c r="V14" s="197">
        <v>5.09</v>
      </c>
      <c r="W14" s="197">
        <v>13.3</v>
      </c>
      <c r="X14" s="197">
        <v>28.69</v>
      </c>
      <c r="Y14" s="197">
        <v>0</v>
      </c>
      <c r="Z14" s="197">
        <v>64.02</v>
      </c>
      <c r="AA14" s="197">
        <v>18.68</v>
      </c>
      <c r="AB14" s="197">
        <v>0</v>
      </c>
      <c r="AC14" s="197">
        <v>2.25</v>
      </c>
      <c r="AD14" s="197">
        <v>12.46</v>
      </c>
      <c r="AE14" s="197">
        <v>0</v>
      </c>
      <c r="AF14" s="197">
        <v>0</v>
      </c>
      <c r="AG14" s="197">
        <v>-0.38</v>
      </c>
      <c r="AH14" s="197">
        <v>0</v>
      </c>
      <c r="AI14" s="197">
        <v>14.15</v>
      </c>
      <c r="AJ14" s="197">
        <v>0</v>
      </c>
      <c r="AK14" s="197">
        <v>20.9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17.059999999999999</v>
      </c>
      <c r="E15" s="197">
        <v>0</v>
      </c>
      <c r="F15" s="197">
        <v>0</v>
      </c>
      <c r="G15" s="197">
        <v>28.62</v>
      </c>
      <c r="H15" s="197">
        <v>0</v>
      </c>
      <c r="I15" s="197">
        <v>0</v>
      </c>
      <c r="J15" s="197">
        <v>36.590000000000003</v>
      </c>
      <c r="K15" s="197">
        <v>240.49</v>
      </c>
      <c r="L15" s="197">
        <v>5.91</v>
      </c>
      <c r="M15" s="197">
        <v>34.67</v>
      </c>
      <c r="N15" s="197">
        <v>22.77</v>
      </c>
      <c r="O15" s="197">
        <v>34.479999999999997</v>
      </c>
      <c r="P15" s="197">
        <v>12.98</v>
      </c>
      <c r="Q15" s="197">
        <v>3.76</v>
      </c>
      <c r="R15" s="197">
        <v>9.57</v>
      </c>
      <c r="S15" s="197">
        <v>5.82</v>
      </c>
      <c r="T15" s="197">
        <v>0</v>
      </c>
      <c r="U15" s="197">
        <v>1.85</v>
      </c>
      <c r="V15" s="197">
        <v>5.4</v>
      </c>
      <c r="W15" s="197">
        <v>13.3</v>
      </c>
      <c r="X15" s="197">
        <v>28.69</v>
      </c>
      <c r="Y15" s="197">
        <v>0</v>
      </c>
      <c r="Z15" s="197">
        <v>64.02</v>
      </c>
      <c r="AA15" s="197">
        <v>18.68</v>
      </c>
      <c r="AB15" s="197">
        <v>0</v>
      </c>
      <c r="AC15" s="197">
        <v>2.25</v>
      </c>
      <c r="AD15" s="197">
        <v>12.46</v>
      </c>
      <c r="AE15" s="197">
        <v>0</v>
      </c>
      <c r="AF15" s="197">
        <v>0</v>
      </c>
      <c r="AG15" s="197">
        <v>-0.38</v>
      </c>
      <c r="AH15" s="197">
        <v>0</v>
      </c>
      <c r="AI15" s="197">
        <v>14.15</v>
      </c>
      <c r="AJ15" s="197">
        <v>0</v>
      </c>
      <c r="AK15" s="197">
        <v>20.9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17.059999999999999</v>
      </c>
      <c r="E16" s="197">
        <v>0</v>
      </c>
      <c r="F16" s="197">
        <v>0</v>
      </c>
      <c r="G16" s="197">
        <v>28.62</v>
      </c>
      <c r="H16" s="197">
        <v>0</v>
      </c>
      <c r="I16" s="197">
        <v>0</v>
      </c>
      <c r="J16" s="197">
        <v>36.590000000000003</v>
      </c>
      <c r="K16" s="197">
        <v>240.47</v>
      </c>
      <c r="L16" s="197">
        <v>5.91</v>
      </c>
      <c r="M16" s="197">
        <v>34.67</v>
      </c>
      <c r="N16" s="197">
        <v>22.77</v>
      </c>
      <c r="O16" s="197">
        <v>34.479999999999997</v>
      </c>
      <c r="P16" s="197">
        <v>12.98</v>
      </c>
      <c r="Q16" s="197">
        <v>3.76</v>
      </c>
      <c r="R16" s="197">
        <v>9.57</v>
      </c>
      <c r="S16" s="197">
        <v>5.82</v>
      </c>
      <c r="T16" s="197">
        <v>0</v>
      </c>
      <c r="U16" s="197">
        <v>1.85</v>
      </c>
      <c r="V16" s="197">
        <v>5.4</v>
      </c>
      <c r="W16" s="197">
        <v>13.3</v>
      </c>
      <c r="X16" s="197">
        <v>28.69</v>
      </c>
      <c r="Y16" s="197">
        <v>0</v>
      </c>
      <c r="Z16" s="197">
        <v>64.02</v>
      </c>
      <c r="AA16" s="197">
        <v>18.68</v>
      </c>
      <c r="AB16" s="197">
        <v>0</v>
      </c>
      <c r="AC16" s="197">
        <v>2.25</v>
      </c>
      <c r="AD16" s="197">
        <v>12.46</v>
      </c>
      <c r="AE16" s="197">
        <v>0</v>
      </c>
      <c r="AF16" s="197">
        <v>0</v>
      </c>
      <c r="AG16" s="197">
        <v>-0.38</v>
      </c>
      <c r="AH16" s="197">
        <v>0</v>
      </c>
      <c r="AI16" s="197">
        <v>14.15</v>
      </c>
      <c r="AJ16" s="197">
        <v>0</v>
      </c>
      <c r="AK16" s="197">
        <v>20.9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17.059999999999999</v>
      </c>
      <c r="E17" s="197">
        <v>0</v>
      </c>
      <c r="F17" s="197">
        <v>0</v>
      </c>
      <c r="G17" s="197">
        <v>28.62</v>
      </c>
      <c r="H17" s="197">
        <v>0</v>
      </c>
      <c r="I17" s="197">
        <v>0</v>
      </c>
      <c r="J17" s="197">
        <v>36.590000000000003</v>
      </c>
      <c r="K17" s="197">
        <v>240.49</v>
      </c>
      <c r="L17" s="197">
        <v>5.91</v>
      </c>
      <c r="M17" s="197">
        <v>34.67</v>
      </c>
      <c r="N17" s="197">
        <v>22.77</v>
      </c>
      <c r="O17" s="197">
        <v>34.479999999999997</v>
      </c>
      <c r="P17" s="197">
        <v>12.98</v>
      </c>
      <c r="Q17" s="197">
        <v>3.76</v>
      </c>
      <c r="R17" s="197">
        <v>9.57</v>
      </c>
      <c r="S17" s="197">
        <v>5.82</v>
      </c>
      <c r="T17" s="197">
        <v>0</v>
      </c>
      <c r="U17" s="197">
        <v>1.85</v>
      </c>
      <c r="V17" s="197">
        <v>5.4</v>
      </c>
      <c r="W17" s="197">
        <v>13.3</v>
      </c>
      <c r="X17" s="197">
        <v>28.69</v>
      </c>
      <c r="Y17" s="197">
        <v>0</v>
      </c>
      <c r="Z17" s="197">
        <v>64.02</v>
      </c>
      <c r="AA17" s="197">
        <v>18.68</v>
      </c>
      <c r="AB17" s="197">
        <v>0</v>
      </c>
      <c r="AC17" s="197">
        <v>2.25</v>
      </c>
      <c r="AD17" s="197">
        <v>12.46</v>
      </c>
      <c r="AE17" s="197">
        <v>0</v>
      </c>
      <c r="AF17" s="197">
        <v>0</v>
      </c>
      <c r="AG17" s="197">
        <v>-0.38</v>
      </c>
      <c r="AH17" s="197">
        <v>0</v>
      </c>
      <c r="AI17" s="197">
        <v>14.15</v>
      </c>
      <c r="AJ17" s="197">
        <v>0</v>
      </c>
      <c r="AK17" s="197">
        <v>20.9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17.059999999999999</v>
      </c>
      <c r="E18" s="197">
        <v>0</v>
      </c>
      <c r="F18" s="197">
        <v>0</v>
      </c>
      <c r="G18" s="197">
        <v>28.62</v>
      </c>
      <c r="H18" s="197">
        <v>0</v>
      </c>
      <c r="I18" s="197">
        <v>0</v>
      </c>
      <c r="J18" s="197">
        <v>36.590000000000003</v>
      </c>
      <c r="K18" s="197">
        <v>240.47</v>
      </c>
      <c r="L18" s="197">
        <v>5.91</v>
      </c>
      <c r="M18" s="197">
        <v>34.67</v>
      </c>
      <c r="N18" s="197">
        <v>22.77</v>
      </c>
      <c r="O18" s="197">
        <v>34.479999999999997</v>
      </c>
      <c r="P18" s="197">
        <v>12.98</v>
      </c>
      <c r="Q18" s="197">
        <v>3.76</v>
      </c>
      <c r="R18" s="197">
        <v>9.57</v>
      </c>
      <c r="S18" s="197">
        <v>5.82</v>
      </c>
      <c r="T18" s="197">
        <v>0</v>
      </c>
      <c r="U18" s="197">
        <v>1.85</v>
      </c>
      <c r="V18" s="197">
        <v>5.4</v>
      </c>
      <c r="W18" s="197">
        <v>13.3</v>
      </c>
      <c r="X18" s="197">
        <v>28.69</v>
      </c>
      <c r="Y18" s="197">
        <v>0</v>
      </c>
      <c r="Z18" s="197">
        <v>64.02</v>
      </c>
      <c r="AA18" s="197">
        <v>18.68</v>
      </c>
      <c r="AB18" s="197">
        <v>0</v>
      </c>
      <c r="AC18" s="197">
        <v>2.25</v>
      </c>
      <c r="AD18" s="197">
        <v>12.46</v>
      </c>
      <c r="AE18" s="197">
        <v>0</v>
      </c>
      <c r="AF18" s="197">
        <v>0</v>
      </c>
      <c r="AG18" s="197">
        <v>-0.38</v>
      </c>
      <c r="AH18" s="197">
        <v>0</v>
      </c>
      <c r="AI18" s="197">
        <v>14.15</v>
      </c>
      <c r="AJ18" s="197">
        <v>0</v>
      </c>
      <c r="AK18" s="197">
        <v>20.9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17.059999999999999</v>
      </c>
      <c r="E19" s="197">
        <v>0</v>
      </c>
      <c r="F19" s="197">
        <v>0</v>
      </c>
      <c r="G19" s="197">
        <v>28.62</v>
      </c>
      <c r="H19" s="197">
        <v>0</v>
      </c>
      <c r="I19" s="197">
        <v>0</v>
      </c>
      <c r="J19" s="197">
        <v>36.590000000000003</v>
      </c>
      <c r="K19" s="197">
        <v>240.49</v>
      </c>
      <c r="L19" s="197">
        <v>5.91</v>
      </c>
      <c r="M19" s="197">
        <v>34.67</v>
      </c>
      <c r="N19" s="197">
        <v>22.77</v>
      </c>
      <c r="O19" s="197">
        <v>34.479999999999997</v>
      </c>
      <c r="P19" s="197">
        <v>12.98</v>
      </c>
      <c r="Q19" s="197">
        <v>3.76</v>
      </c>
      <c r="R19" s="197">
        <v>11.2</v>
      </c>
      <c r="S19" s="197">
        <v>5.82</v>
      </c>
      <c r="T19" s="197">
        <v>0</v>
      </c>
      <c r="U19" s="197">
        <v>1.85</v>
      </c>
      <c r="V19" s="197">
        <v>5.4</v>
      </c>
      <c r="W19" s="197">
        <v>13.3</v>
      </c>
      <c r="X19" s="197">
        <v>28.69</v>
      </c>
      <c r="Y19" s="197">
        <v>0</v>
      </c>
      <c r="Z19" s="197">
        <v>64.02</v>
      </c>
      <c r="AA19" s="197">
        <v>18.68</v>
      </c>
      <c r="AB19" s="197">
        <v>0</v>
      </c>
      <c r="AC19" s="197">
        <v>2.25</v>
      </c>
      <c r="AD19" s="197">
        <v>12.46</v>
      </c>
      <c r="AE19" s="197">
        <v>0</v>
      </c>
      <c r="AF19" s="197">
        <v>0</v>
      </c>
      <c r="AG19" s="197">
        <v>-0.38</v>
      </c>
      <c r="AH19" s="197">
        <v>0</v>
      </c>
      <c r="AI19" s="197">
        <v>14.15</v>
      </c>
      <c r="AJ19" s="197">
        <v>0</v>
      </c>
      <c r="AK19" s="197">
        <v>20.9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17.059999999999999</v>
      </c>
      <c r="E20" s="197">
        <v>0</v>
      </c>
      <c r="F20" s="197">
        <v>0</v>
      </c>
      <c r="G20" s="197">
        <v>28.62</v>
      </c>
      <c r="H20" s="197">
        <v>0</v>
      </c>
      <c r="I20" s="197">
        <v>0</v>
      </c>
      <c r="J20" s="197">
        <v>36.590000000000003</v>
      </c>
      <c r="K20" s="197">
        <v>240.47</v>
      </c>
      <c r="L20" s="197">
        <v>5.91</v>
      </c>
      <c r="M20" s="197">
        <v>34.67</v>
      </c>
      <c r="N20" s="197">
        <v>22.77</v>
      </c>
      <c r="O20" s="197">
        <v>34.479999999999997</v>
      </c>
      <c r="P20" s="197">
        <v>12.98</v>
      </c>
      <c r="Q20" s="197">
        <v>3.76</v>
      </c>
      <c r="R20" s="197">
        <v>11.2</v>
      </c>
      <c r="S20" s="197">
        <v>5.82</v>
      </c>
      <c r="T20" s="197">
        <v>0</v>
      </c>
      <c r="U20" s="197">
        <v>1.85</v>
      </c>
      <c r="V20" s="197">
        <v>5.4</v>
      </c>
      <c r="W20" s="197">
        <v>13.3</v>
      </c>
      <c r="X20" s="197">
        <v>28.69</v>
      </c>
      <c r="Y20" s="197">
        <v>0</v>
      </c>
      <c r="Z20" s="197">
        <v>64.02</v>
      </c>
      <c r="AA20" s="197">
        <v>18.68</v>
      </c>
      <c r="AB20" s="197">
        <v>0</v>
      </c>
      <c r="AC20" s="197">
        <v>2.25</v>
      </c>
      <c r="AD20" s="197">
        <v>12.46</v>
      </c>
      <c r="AE20" s="197">
        <v>0</v>
      </c>
      <c r="AF20" s="197">
        <v>0</v>
      </c>
      <c r="AG20" s="197">
        <v>-0.38</v>
      </c>
      <c r="AH20" s="197">
        <v>0</v>
      </c>
      <c r="AI20" s="197">
        <v>14.15</v>
      </c>
      <c r="AJ20" s="197">
        <v>0</v>
      </c>
      <c r="AK20" s="197">
        <v>20.9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17.059999999999999</v>
      </c>
      <c r="E21" s="197">
        <v>0</v>
      </c>
      <c r="F21" s="197">
        <v>0</v>
      </c>
      <c r="G21" s="197">
        <v>28.62</v>
      </c>
      <c r="H21" s="197">
        <v>0</v>
      </c>
      <c r="I21" s="197">
        <v>0</v>
      </c>
      <c r="J21" s="197">
        <v>36.590000000000003</v>
      </c>
      <c r="K21" s="197">
        <v>240.49</v>
      </c>
      <c r="L21" s="197">
        <v>5.57</v>
      </c>
      <c r="M21" s="197">
        <v>34.67</v>
      </c>
      <c r="N21" s="197">
        <v>22.77</v>
      </c>
      <c r="O21" s="197">
        <v>34.479999999999997</v>
      </c>
      <c r="P21" s="197">
        <v>12.98</v>
      </c>
      <c r="Q21" s="197">
        <v>3.76</v>
      </c>
      <c r="R21" s="197">
        <v>11.2</v>
      </c>
      <c r="S21" s="197">
        <v>5.82</v>
      </c>
      <c r="T21" s="197">
        <v>0</v>
      </c>
      <c r="U21" s="197">
        <v>1.85</v>
      </c>
      <c r="V21" s="197">
        <v>5.4</v>
      </c>
      <c r="W21" s="197">
        <v>13.83</v>
      </c>
      <c r="X21" s="197">
        <v>28.69</v>
      </c>
      <c r="Y21" s="197">
        <v>0</v>
      </c>
      <c r="Z21" s="197">
        <v>64.02</v>
      </c>
      <c r="AA21" s="197">
        <v>18.68</v>
      </c>
      <c r="AB21" s="197">
        <v>0</v>
      </c>
      <c r="AC21" s="197">
        <v>2.25</v>
      </c>
      <c r="AD21" s="197">
        <v>12.46</v>
      </c>
      <c r="AE21" s="197">
        <v>0</v>
      </c>
      <c r="AF21" s="197">
        <v>0</v>
      </c>
      <c r="AG21" s="197">
        <v>-0.38</v>
      </c>
      <c r="AH21" s="197">
        <v>0</v>
      </c>
      <c r="AI21" s="197">
        <v>14.15</v>
      </c>
      <c r="AJ21" s="197">
        <v>0</v>
      </c>
      <c r="AK21" s="197">
        <v>20.9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17.059999999999999</v>
      </c>
      <c r="E22" s="197">
        <v>0</v>
      </c>
      <c r="F22" s="197">
        <v>0</v>
      </c>
      <c r="G22" s="197">
        <v>28.62</v>
      </c>
      <c r="H22" s="197">
        <v>0</v>
      </c>
      <c r="I22" s="197">
        <v>0</v>
      </c>
      <c r="J22" s="197">
        <v>36.590000000000003</v>
      </c>
      <c r="K22" s="197">
        <v>240.47</v>
      </c>
      <c r="L22" s="197">
        <v>5.57</v>
      </c>
      <c r="M22" s="197">
        <v>34.67</v>
      </c>
      <c r="N22" s="197">
        <v>22.77</v>
      </c>
      <c r="O22" s="197">
        <v>34.479999999999997</v>
      </c>
      <c r="P22" s="197">
        <v>12.98</v>
      </c>
      <c r="Q22" s="197">
        <v>3.76</v>
      </c>
      <c r="R22" s="197">
        <v>11.2</v>
      </c>
      <c r="S22" s="197">
        <v>5.82</v>
      </c>
      <c r="T22" s="197">
        <v>0</v>
      </c>
      <c r="U22" s="197">
        <v>1.85</v>
      </c>
      <c r="V22" s="197">
        <v>5.4</v>
      </c>
      <c r="W22" s="197">
        <v>13.83</v>
      </c>
      <c r="X22" s="197">
        <v>28.69</v>
      </c>
      <c r="Y22" s="197">
        <v>0</v>
      </c>
      <c r="Z22" s="197">
        <v>64.02</v>
      </c>
      <c r="AA22" s="197">
        <v>18.68</v>
      </c>
      <c r="AB22" s="197">
        <v>0</v>
      </c>
      <c r="AC22" s="197">
        <v>2.25</v>
      </c>
      <c r="AD22" s="197">
        <v>12.46</v>
      </c>
      <c r="AE22" s="197">
        <v>0</v>
      </c>
      <c r="AF22" s="197">
        <v>0</v>
      </c>
      <c r="AG22" s="197">
        <v>-0.38</v>
      </c>
      <c r="AH22" s="197">
        <v>0</v>
      </c>
      <c r="AI22" s="197">
        <v>14.15</v>
      </c>
      <c r="AJ22" s="197">
        <v>0</v>
      </c>
      <c r="AK22" s="197">
        <v>20.9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17.059999999999999</v>
      </c>
      <c r="E23" s="197">
        <v>0</v>
      </c>
      <c r="F23" s="197">
        <v>0</v>
      </c>
      <c r="G23" s="197">
        <v>28.62</v>
      </c>
      <c r="H23" s="197">
        <v>0</v>
      </c>
      <c r="I23" s="197">
        <v>0</v>
      </c>
      <c r="J23" s="197">
        <v>36.590000000000003</v>
      </c>
      <c r="K23" s="197">
        <v>241.22</v>
      </c>
      <c r="L23" s="197">
        <v>6.16</v>
      </c>
      <c r="M23" s="197">
        <v>34.67</v>
      </c>
      <c r="N23" s="197">
        <v>22.77</v>
      </c>
      <c r="O23" s="197">
        <v>34.479999999999997</v>
      </c>
      <c r="P23" s="197">
        <v>12.98</v>
      </c>
      <c r="Q23" s="197">
        <v>3.76</v>
      </c>
      <c r="R23" s="197">
        <v>15.02</v>
      </c>
      <c r="S23" s="197">
        <v>6.26</v>
      </c>
      <c r="T23" s="197">
        <v>0</v>
      </c>
      <c r="U23" s="197">
        <v>1.85</v>
      </c>
      <c r="V23" s="197">
        <v>6.71</v>
      </c>
      <c r="W23" s="197">
        <v>13.83</v>
      </c>
      <c r="X23" s="197">
        <v>28.53</v>
      </c>
      <c r="Y23" s="197">
        <v>0</v>
      </c>
      <c r="Z23" s="197">
        <v>63.24</v>
      </c>
      <c r="AA23" s="197">
        <v>18.68</v>
      </c>
      <c r="AB23" s="197">
        <v>0</v>
      </c>
      <c r="AC23" s="197">
        <v>1.75</v>
      </c>
      <c r="AD23" s="197">
        <v>12.46</v>
      </c>
      <c r="AE23" s="197">
        <v>0</v>
      </c>
      <c r="AF23" s="197">
        <v>0</v>
      </c>
      <c r="AG23" s="197">
        <v>-0.38</v>
      </c>
      <c r="AH23" s="197">
        <v>0</v>
      </c>
      <c r="AI23" s="197">
        <v>14.15</v>
      </c>
      <c r="AJ23" s="197">
        <v>0</v>
      </c>
      <c r="AK23" s="197">
        <v>20.9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17.059999999999999</v>
      </c>
      <c r="E24" s="197">
        <v>0</v>
      </c>
      <c r="F24" s="197">
        <v>0</v>
      </c>
      <c r="G24" s="197">
        <v>28.62</v>
      </c>
      <c r="H24" s="197">
        <v>0</v>
      </c>
      <c r="I24" s="197">
        <v>0</v>
      </c>
      <c r="J24" s="197">
        <v>36.590000000000003</v>
      </c>
      <c r="K24" s="197">
        <v>241.2</v>
      </c>
      <c r="L24" s="197">
        <v>6.16</v>
      </c>
      <c r="M24" s="197">
        <v>34.67</v>
      </c>
      <c r="N24" s="197">
        <v>22.77</v>
      </c>
      <c r="O24" s="197">
        <v>34.479999999999997</v>
      </c>
      <c r="P24" s="197">
        <v>12.98</v>
      </c>
      <c r="Q24" s="197">
        <v>3.76</v>
      </c>
      <c r="R24" s="197">
        <v>15.02</v>
      </c>
      <c r="S24" s="197">
        <v>6.26</v>
      </c>
      <c r="T24" s="197">
        <v>0</v>
      </c>
      <c r="U24" s="197">
        <v>1.85</v>
      </c>
      <c r="V24" s="197">
        <v>6.71</v>
      </c>
      <c r="W24" s="197">
        <v>13.83</v>
      </c>
      <c r="X24" s="197">
        <v>28.53</v>
      </c>
      <c r="Y24" s="197">
        <v>0</v>
      </c>
      <c r="Z24" s="197">
        <v>63.24</v>
      </c>
      <c r="AA24" s="197">
        <v>18.68</v>
      </c>
      <c r="AB24" s="197">
        <v>0</v>
      </c>
      <c r="AC24" s="197">
        <v>1.75</v>
      </c>
      <c r="AD24" s="197">
        <v>12.46</v>
      </c>
      <c r="AE24" s="197">
        <v>0</v>
      </c>
      <c r="AF24" s="197">
        <v>0</v>
      </c>
      <c r="AG24" s="197">
        <v>-0.38</v>
      </c>
      <c r="AH24" s="197">
        <v>0</v>
      </c>
      <c r="AI24" s="197">
        <v>14.15</v>
      </c>
      <c r="AJ24" s="197">
        <v>0</v>
      </c>
      <c r="AK24" s="197">
        <v>20.9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17.059999999999999</v>
      </c>
      <c r="E25" s="197">
        <v>0</v>
      </c>
      <c r="F25" s="197">
        <v>0</v>
      </c>
      <c r="G25" s="197">
        <v>28.62</v>
      </c>
      <c r="H25" s="197">
        <v>0</v>
      </c>
      <c r="I25" s="197">
        <v>0</v>
      </c>
      <c r="J25" s="197">
        <v>36.590000000000003</v>
      </c>
      <c r="K25" s="197">
        <v>241.19</v>
      </c>
      <c r="L25" s="197">
        <v>6.16</v>
      </c>
      <c r="M25" s="197">
        <v>34.67</v>
      </c>
      <c r="N25" s="197">
        <v>22.77</v>
      </c>
      <c r="O25" s="197">
        <v>34.479999999999997</v>
      </c>
      <c r="P25" s="197">
        <v>12.98</v>
      </c>
      <c r="Q25" s="197">
        <v>3.76</v>
      </c>
      <c r="R25" s="197">
        <v>13.5</v>
      </c>
      <c r="S25" s="197">
        <v>6.26</v>
      </c>
      <c r="T25" s="197">
        <v>0</v>
      </c>
      <c r="U25" s="197">
        <v>1.85</v>
      </c>
      <c r="V25" s="197">
        <v>6.02</v>
      </c>
      <c r="W25" s="197">
        <v>13.83</v>
      </c>
      <c r="X25" s="197">
        <v>29.57</v>
      </c>
      <c r="Y25" s="197">
        <v>0</v>
      </c>
      <c r="Z25" s="197">
        <v>64.02</v>
      </c>
      <c r="AA25" s="197">
        <v>18.68</v>
      </c>
      <c r="AB25" s="197">
        <v>0</v>
      </c>
      <c r="AC25" s="197">
        <v>1.75</v>
      </c>
      <c r="AD25" s="197">
        <v>12.46</v>
      </c>
      <c r="AE25" s="197">
        <v>0</v>
      </c>
      <c r="AF25" s="197">
        <v>0</v>
      </c>
      <c r="AG25" s="197">
        <v>-0.38</v>
      </c>
      <c r="AH25" s="197">
        <v>0</v>
      </c>
      <c r="AI25" s="197">
        <v>14.15</v>
      </c>
      <c r="AJ25" s="197">
        <v>0</v>
      </c>
      <c r="AK25" s="197">
        <v>20.9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16.600000000000001</v>
      </c>
      <c r="E26" s="197">
        <v>0</v>
      </c>
      <c r="F26" s="197">
        <v>0</v>
      </c>
      <c r="G26" s="197">
        <v>28.62</v>
      </c>
      <c r="H26" s="197">
        <v>0</v>
      </c>
      <c r="I26" s="197">
        <v>0</v>
      </c>
      <c r="J26" s="197">
        <v>36.590000000000003</v>
      </c>
      <c r="K26" s="197">
        <v>241.42</v>
      </c>
      <c r="L26" s="197">
        <v>6.16</v>
      </c>
      <c r="M26" s="197">
        <v>34.67</v>
      </c>
      <c r="N26" s="197">
        <v>22.77</v>
      </c>
      <c r="O26" s="197">
        <v>34.479999999999997</v>
      </c>
      <c r="P26" s="197">
        <v>12.98</v>
      </c>
      <c r="Q26" s="197">
        <v>4.5</v>
      </c>
      <c r="R26" s="197">
        <v>13.5</v>
      </c>
      <c r="S26" s="197">
        <v>6.26</v>
      </c>
      <c r="T26" s="197">
        <v>0</v>
      </c>
      <c r="U26" s="197">
        <v>1.85</v>
      </c>
      <c r="V26" s="197">
        <v>5.4</v>
      </c>
      <c r="W26" s="197">
        <v>13.83</v>
      </c>
      <c r="X26" s="197">
        <v>28.69</v>
      </c>
      <c r="Y26" s="197">
        <v>0</v>
      </c>
      <c r="Z26" s="197">
        <v>64.02</v>
      </c>
      <c r="AA26" s="197">
        <v>18.68</v>
      </c>
      <c r="AB26" s="197">
        <v>0</v>
      </c>
      <c r="AC26" s="197">
        <v>1.75</v>
      </c>
      <c r="AD26" s="197">
        <v>12.46</v>
      </c>
      <c r="AE26" s="197">
        <v>0</v>
      </c>
      <c r="AF26" s="197">
        <v>0</v>
      </c>
      <c r="AG26" s="197">
        <v>-0.38</v>
      </c>
      <c r="AH26" s="197">
        <v>0</v>
      </c>
      <c r="AI26" s="197">
        <v>14.15</v>
      </c>
      <c r="AJ26" s="197">
        <v>0</v>
      </c>
      <c r="AK26" s="197">
        <v>20.9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16.600000000000001</v>
      </c>
      <c r="E27" s="197">
        <v>0</v>
      </c>
      <c r="F27" s="197">
        <v>0</v>
      </c>
      <c r="G27" s="197">
        <v>28.38</v>
      </c>
      <c r="H27" s="197">
        <v>0</v>
      </c>
      <c r="I27" s="197">
        <v>0</v>
      </c>
      <c r="J27" s="197">
        <v>36.590000000000003</v>
      </c>
      <c r="K27" s="197">
        <v>250.39</v>
      </c>
      <c r="L27" s="197">
        <v>6.52</v>
      </c>
      <c r="M27" s="197">
        <v>34.67</v>
      </c>
      <c r="N27" s="197">
        <v>22.77</v>
      </c>
      <c r="O27" s="197">
        <v>34.479999999999997</v>
      </c>
      <c r="P27" s="197">
        <v>12.98</v>
      </c>
      <c r="Q27" s="197">
        <v>5.78</v>
      </c>
      <c r="R27" s="197">
        <v>15.62</v>
      </c>
      <c r="S27" s="197">
        <v>8.59</v>
      </c>
      <c r="T27" s="197">
        <v>0</v>
      </c>
      <c r="U27" s="197">
        <v>1.85</v>
      </c>
      <c r="V27" s="197">
        <v>5.4</v>
      </c>
      <c r="W27" s="197">
        <v>13.83</v>
      </c>
      <c r="X27" s="197">
        <v>28.69</v>
      </c>
      <c r="Y27" s="197">
        <v>0</v>
      </c>
      <c r="Z27" s="197">
        <v>64.02</v>
      </c>
      <c r="AA27" s="197">
        <v>19.13</v>
      </c>
      <c r="AB27" s="197">
        <v>0</v>
      </c>
      <c r="AC27" s="197">
        <v>1.75</v>
      </c>
      <c r="AD27" s="197">
        <v>12.46</v>
      </c>
      <c r="AE27" s="197">
        <v>0</v>
      </c>
      <c r="AF27" s="197">
        <v>0</v>
      </c>
      <c r="AG27" s="197">
        <v>-0.38</v>
      </c>
      <c r="AH27" s="197">
        <v>0</v>
      </c>
      <c r="AI27" s="197">
        <v>14.15</v>
      </c>
      <c r="AJ27" s="197">
        <v>0</v>
      </c>
      <c r="AK27" s="197">
        <v>20.9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16.600000000000001</v>
      </c>
      <c r="E28" s="197">
        <v>0</v>
      </c>
      <c r="F28" s="197">
        <v>0</v>
      </c>
      <c r="G28" s="197">
        <v>28.38</v>
      </c>
      <c r="H28" s="197">
        <v>0</v>
      </c>
      <c r="I28" s="197">
        <v>0</v>
      </c>
      <c r="J28" s="197">
        <v>36.590000000000003</v>
      </c>
      <c r="K28" s="197">
        <v>250.38</v>
      </c>
      <c r="L28" s="197">
        <v>6.52</v>
      </c>
      <c r="M28" s="197">
        <v>34.67</v>
      </c>
      <c r="N28" s="197">
        <v>22.77</v>
      </c>
      <c r="O28" s="197">
        <v>34.479999999999997</v>
      </c>
      <c r="P28" s="197">
        <v>12.98</v>
      </c>
      <c r="Q28" s="197">
        <v>5.87</v>
      </c>
      <c r="R28" s="197">
        <v>15.62</v>
      </c>
      <c r="S28" s="197">
        <v>8.59</v>
      </c>
      <c r="T28" s="197">
        <v>0</v>
      </c>
      <c r="U28" s="197">
        <v>1.85</v>
      </c>
      <c r="V28" s="197">
        <v>5.4</v>
      </c>
      <c r="W28" s="197">
        <v>13.97</v>
      </c>
      <c r="X28" s="197">
        <v>28.69</v>
      </c>
      <c r="Y28" s="197">
        <v>0</v>
      </c>
      <c r="Z28" s="197">
        <v>64.02</v>
      </c>
      <c r="AA28" s="197">
        <v>19.13</v>
      </c>
      <c r="AB28" s="197">
        <v>0</v>
      </c>
      <c r="AC28" s="197">
        <v>1.75</v>
      </c>
      <c r="AD28" s="197">
        <v>12.46</v>
      </c>
      <c r="AE28" s="197">
        <v>0</v>
      </c>
      <c r="AF28" s="197">
        <v>0</v>
      </c>
      <c r="AG28" s="197">
        <v>-0.38</v>
      </c>
      <c r="AH28" s="197">
        <v>0</v>
      </c>
      <c r="AI28" s="197">
        <v>14.15</v>
      </c>
      <c r="AJ28" s="197">
        <v>0</v>
      </c>
      <c r="AK28" s="197">
        <v>20.9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16.600000000000001</v>
      </c>
      <c r="E29" s="197">
        <v>0</v>
      </c>
      <c r="F29" s="197">
        <v>0</v>
      </c>
      <c r="G29" s="197">
        <v>28.38</v>
      </c>
      <c r="H29" s="197">
        <v>0</v>
      </c>
      <c r="I29" s="197">
        <v>0</v>
      </c>
      <c r="J29" s="197">
        <v>36.590000000000003</v>
      </c>
      <c r="K29" s="197">
        <v>159.52000000000001</v>
      </c>
      <c r="L29" s="197">
        <v>6.52</v>
      </c>
      <c r="M29" s="197">
        <v>34.67</v>
      </c>
      <c r="N29" s="197">
        <v>22.77</v>
      </c>
      <c r="O29" s="197">
        <v>34.479999999999997</v>
      </c>
      <c r="P29" s="197">
        <v>12.98</v>
      </c>
      <c r="Q29" s="197">
        <v>5.87</v>
      </c>
      <c r="R29" s="197">
        <v>15.62</v>
      </c>
      <c r="S29" s="197">
        <v>8.59</v>
      </c>
      <c r="T29" s="197">
        <v>0</v>
      </c>
      <c r="U29" s="197">
        <v>1.85</v>
      </c>
      <c r="V29" s="197">
        <v>5.4</v>
      </c>
      <c r="W29" s="197">
        <v>13.83</v>
      </c>
      <c r="X29" s="197">
        <v>28.69</v>
      </c>
      <c r="Y29" s="197">
        <v>0</v>
      </c>
      <c r="Z29" s="197">
        <v>64.02</v>
      </c>
      <c r="AA29" s="197">
        <v>19.13</v>
      </c>
      <c r="AB29" s="197">
        <v>0</v>
      </c>
      <c r="AC29" s="197">
        <v>2.25</v>
      </c>
      <c r="AD29" s="197">
        <v>12.46</v>
      </c>
      <c r="AE29" s="197">
        <v>0</v>
      </c>
      <c r="AF29" s="197">
        <v>0</v>
      </c>
      <c r="AG29" s="197">
        <v>-0.38</v>
      </c>
      <c r="AH29" s="197">
        <v>0</v>
      </c>
      <c r="AI29" s="197">
        <v>14.15</v>
      </c>
      <c r="AJ29" s="197">
        <v>0</v>
      </c>
      <c r="AK29" s="197">
        <v>20.9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16.600000000000001</v>
      </c>
      <c r="E30" s="197">
        <v>0</v>
      </c>
      <c r="F30" s="197">
        <v>0</v>
      </c>
      <c r="G30" s="197">
        <v>28.38</v>
      </c>
      <c r="H30" s="197">
        <v>0</v>
      </c>
      <c r="I30" s="197">
        <v>0</v>
      </c>
      <c r="J30" s="197">
        <v>36.590000000000003</v>
      </c>
      <c r="K30" s="197">
        <v>153.93</v>
      </c>
      <c r="L30" s="197">
        <v>6.52</v>
      </c>
      <c r="M30" s="197">
        <v>34.67</v>
      </c>
      <c r="N30" s="197">
        <v>22.77</v>
      </c>
      <c r="O30" s="197">
        <v>34.479999999999997</v>
      </c>
      <c r="P30" s="197">
        <v>12.98</v>
      </c>
      <c r="Q30" s="197">
        <v>5.87</v>
      </c>
      <c r="R30" s="197">
        <v>15.71</v>
      </c>
      <c r="S30" s="197">
        <v>8.59</v>
      </c>
      <c r="T30" s="197">
        <v>0</v>
      </c>
      <c r="U30" s="197">
        <v>1.85</v>
      </c>
      <c r="V30" s="197">
        <v>5.4</v>
      </c>
      <c r="W30" s="197">
        <v>13.83</v>
      </c>
      <c r="X30" s="197">
        <v>28.69</v>
      </c>
      <c r="Y30" s="197">
        <v>0</v>
      </c>
      <c r="Z30" s="197">
        <v>64.02</v>
      </c>
      <c r="AA30" s="197">
        <v>19.13</v>
      </c>
      <c r="AB30" s="197">
        <v>0</v>
      </c>
      <c r="AC30" s="197">
        <v>2.25</v>
      </c>
      <c r="AD30" s="197">
        <v>12.46</v>
      </c>
      <c r="AE30" s="197">
        <v>0</v>
      </c>
      <c r="AF30" s="197">
        <v>0</v>
      </c>
      <c r="AG30" s="197">
        <v>-0.38</v>
      </c>
      <c r="AH30" s="197">
        <v>0</v>
      </c>
      <c r="AI30" s="197">
        <v>14.15</v>
      </c>
      <c r="AJ30" s="197">
        <v>0</v>
      </c>
      <c r="AK30" s="197">
        <v>20.9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16.600000000000001</v>
      </c>
      <c r="E31" s="197">
        <v>0</v>
      </c>
      <c r="F31" s="197">
        <v>0</v>
      </c>
      <c r="G31" s="197">
        <v>28.38</v>
      </c>
      <c r="H31" s="197">
        <v>0</v>
      </c>
      <c r="I31" s="197">
        <v>0</v>
      </c>
      <c r="J31" s="197">
        <v>36.590000000000003</v>
      </c>
      <c r="K31" s="197">
        <v>153.93</v>
      </c>
      <c r="L31" s="197">
        <v>6.52</v>
      </c>
      <c r="M31" s="197">
        <v>34.67</v>
      </c>
      <c r="N31" s="197">
        <v>22.77</v>
      </c>
      <c r="O31" s="197">
        <v>34.479999999999997</v>
      </c>
      <c r="P31" s="197">
        <v>12.98</v>
      </c>
      <c r="Q31" s="197">
        <v>5.87</v>
      </c>
      <c r="R31" s="197">
        <v>15.71</v>
      </c>
      <c r="S31" s="197">
        <v>8.59</v>
      </c>
      <c r="T31" s="197">
        <v>0</v>
      </c>
      <c r="U31" s="197">
        <v>1.85</v>
      </c>
      <c r="V31" s="197">
        <v>6.01</v>
      </c>
      <c r="W31" s="197">
        <v>13.83</v>
      </c>
      <c r="X31" s="197">
        <v>28.69</v>
      </c>
      <c r="Y31" s="197">
        <v>0</v>
      </c>
      <c r="Z31" s="197">
        <v>64.02</v>
      </c>
      <c r="AA31" s="197">
        <v>19.13</v>
      </c>
      <c r="AB31" s="197">
        <v>0</v>
      </c>
      <c r="AC31" s="197">
        <v>2.25</v>
      </c>
      <c r="AD31" s="197">
        <v>12.46</v>
      </c>
      <c r="AE31" s="197">
        <v>0</v>
      </c>
      <c r="AF31" s="197">
        <v>0</v>
      </c>
      <c r="AG31" s="197">
        <v>-0.38</v>
      </c>
      <c r="AH31" s="197">
        <v>0</v>
      </c>
      <c r="AI31" s="197">
        <v>14.15</v>
      </c>
      <c r="AJ31" s="197">
        <v>0</v>
      </c>
      <c r="AK31" s="197">
        <v>20.9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16.600000000000001</v>
      </c>
      <c r="E32" s="197">
        <v>0</v>
      </c>
      <c r="F32" s="197">
        <v>0</v>
      </c>
      <c r="G32" s="197">
        <v>28.38</v>
      </c>
      <c r="H32" s="197">
        <v>0</v>
      </c>
      <c r="I32" s="197">
        <v>0</v>
      </c>
      <c r="J32" s="197">
        <v>36.590000000000003</v>
      </c>
      <c r="K32" s="197">
        <v>153.93</v>
      </c>
      <c r="L32" s="197">
        <v>6.52</v>
      </c>
      <c r="M32" s="197">
        <v>34.67</v>
      </c>
      <c r="N32" s="197">
        <v>22.77</v>
      </c>
      <c r="O32" s="197">
        <v>34.479999999999997</v>
      </c>
      <c r="P32" s="197">
        <v>12.98</v>
      </c>
      <c r="Q32" s="197">
        <v>5.87</v>
      </c>
      <c r="R32" s="197">
        <v>15.71</v>
      </c>
      <c r="S32" s="197">
        <v>8.59</v>
      </c>
      <c r="T32" s="197">
        <v>0</v>
      </c>
      <c r="U32" s="197">
        <v>1.85</v>
      </c>
      <c r="V32" s="197">
        <v>6.01</v>
      </c>
      <c r="W32" s="197">
        <v>13.83</v>
      </c>
      <c r="X32" s="197">
        <v>28.69</v>
      </c>
      <c r="Y32" s="197">
        <v>0</v>
      </c>
      <c r="Z32" s="197">
        <v>64.02</v>
      </c>
      <c r="AA32" s="197">
        <v>19.13</v>
      </c>
      <c r="AB32" s="197">
        <v>0</v>
      </c>
      <c r="AC32" s="197">
        <v>2.25</v>
      </c>
      <c r="AD32" s="197">
        <v>12.46</v>
      </c>
      <c r="AE32" s="197">
        <v>0</v>
      </c>
      <c r="AF32" s="197">
        <v>0</v>
      </c>
      <c r="AG32" s="197">
        <v>-0.38</v>
      </c>
      <c r="AH32" s="197">
        <v>0</v>
      </c>
      <c r="AI32" s="197">
        <v>14.15</v>
      </c>
      <c r="AJ32" s="197">
        <v>0</v>
      </c>
      <c r="AK32" s="197">
        <v>20.9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16.600000000000001</v>
      </c>
      <c r="E33" s="197">
        <v>0</v>
      </c>
      <c r="F33" s="197">
        <v>0</v>
      </c>
      <c r="G33" s="197">
        <v>28.38</v>
      </c>
      <c r="H33" s="197">
        <v>0</v>
      </c>
      <c r="I33" s="197">
        <v>0</v>
      </c>
      <c r="J33" s="197">
        <v>36.590000000000003</v>
      </c>
      <c r="K33" s="197">
        <v>237.17</v>
      </c>
      <c r="L33" s="197">
        <v>6.52</v>
      </c>
      <c r="M33" s="197">
        <v>34.67</v>
      </c>
      <c r="N33" s="197">
        <v>22.77</v>
      </c>
      <c r="O33" s="197">
        <v>34.479999999999997</v>
      </c>
      <c r="P33" s="197">
        <v>12.98</v>
      </c>
      <c r="Q33" s="197">
        <v>5.87</v>
      </c>
      <c r="R33" s="197">
        <v>15.71</v>
      </c>
      <c r="S33" s="197">
        <v>8.59</v>
      </c>
      <c r="T33" s="197">
        <v>0</v>
      </c>
      <c r="U33" s="197">
        <v>1.85</v>
      </c>
      <c r="V33" s="197">
        <v>6.01</v>
      </c>
      <c r="W33" s="197">
        <v>13.83</v>
      </c>
      <c r="X33" s="197">
        <v>28.69</v>
      </c>
      <c r="Y33" s="197">
        <v>0</v>
      </c>
      <c r="Z33" s="197">
        <v>64.02</v>
      </c>
      <c r="AA33" s="197">
        <v>19.13</v>
      </c>
      <c r="AB33" s="197">
        <v>0</v>
      </c>
      <c r="AC33" s="197">
        <v>2.25</v>
      </c>
      <c r="AD33" s="197">
        <v>12.46</v>
      </c>
      <c r="AE33" s="197">
        <v>0</v>
      </c>
      <c r="AF33" s="197">
        <v>0</v>
      </c>
      <c r="AG33" s="197">
        <v>-0.38</v>
      </c>
      <c r="AH33" s="197">
        <v>0</v>
      </c>
      <c r="AI33" s="197">
        <v>14.15</v>
      </c>
      <c r="AJ33" s="197">
        <v>0</v>
      </c>
      <c r="AK33" s="197">
        <v>20.9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16.600000000000001</v>
      </c>
      <c r="E34" s="197">
        <v>0</v>
      </c>
      <c r="F34" s="197">
        <v>0</v>
      </c>
      <c r="G34" s="197">
        <v>28.38</v>
      </c>
      <c r="H34" s="197">
        <v>0</v>
      </c>
      <c r="I34" s="197">
        <v>0</v>
      </c>
      <c r="J34" s="197">
        <v>36.590000000000003</v>
      </c>
      <c r="K34" s="197">
        <v>245.3</v>
      </c>
      <c r="L34" s="197">
        <v>4.59</v>
      </c>
      <c r="M34" s="197">
        <v>34.67</v>
      </c>
      <c r="N34" s="197">
        <v>22.77</v>
      </c>
      <c r="O34" s="197">
        <v>34.479999999999997</v>
      </c>
      <c r="P34" s="197">
        <v>12.98</v>
      </c>
      <c r="Q34" s="197">
        <v>5.87</v>
      </c>
      <c r="R34" s="197">
        <v>15.62</v>
      </c>
      <c r="S34" s="197">
        <v>8.59</v>
      </c>
      <c r="T34" s="197">
        <v>0</v>
      </c>
      <c r="U34" s="197">
        <v>1.85</v>
      </c>
      <c r="V34" s="197">
        <v>6.01</v>
      </c>
      <c r="W34" s="197">
        <v>13.82</v>
      </c>
      <c r="X34" s="197">
        <v>28.69</v>
      </c>
      <c r="Y34" s="197">
        <v>0</v>
      </c>
      <c r="Z34" s="197">
        <v>64.02</v>
      </c>
      <c r="AA34" s="197">
        <v>19.13</v>
      </c>
      <c r="AB34" s="197">
        <v>0</v>
      </c>
      <c r="AC34" s="197">
        <v>2.25</v>
      </c>
      <c r="AD34" s="197">
        <v>12.46</v>
      </c>
      <c r="AE34" s="197">
        <v>0</v>
      </c>
      <c r="AF34" s="197">
        <v>0</v>
      </c>
      <c r="AG34" s="197">
        <v>-0.38</v>
      </c>
      <c r="AH34" s="197">
        <v>0</v>
      </c>
      <c r="AI34" s="197">
        <v>14.15</v>
      </c>
      <c r="AJ34" s="197">
        <v>0</v>
      </c>
      <c r="AK34" s="197">
        <v>20.9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16.14</v>
      </c>
      <c r="E35" s="197">
        <v>0</v>
      </c>
      <c r="F35" s="197">
        <v>0</v>
      </c>
      <c r="G35" s="197">
        <v>28.14</v>
      </c>
      <c r="H35" s="197">
        <v>0</v>
      </c>
      <c r="I35" s="197">
        <v>0</v>
      </c>
      <c r="J35" s="197">
        <v>36.590000000000003</v>
      </c>
      <c r="K35" s="197">
        <v>242.34</v>
      </c>
      <c r="L35" s="197">
        <v>6.52</v>
      </c>
      <c r="M35" s="197">
        <v>34.67</v>
      </c>
      <c r="N35" s="197">
        <v>22.77</v>
      </c>
      <c r="O35" s="197">
        <v>34.479999999999997</v>
      </c>
      <c r="P35" s="197">
        <v>12.98</v>
      </c>
      <c r="Q35" s="197">
        <v>5.87</v>
      </c>
      <c r="R35" s="197">
        <v>15.62</v>
      </c>
      <c r="S35" s="197">
        <v>6.64</v>
      </c>
      <c r="T35" s="197">
        <v>0</v>
      </c>
      <c r="U35" s="197">
        <v>1.85</v>
      </c>
      <c r="V35" s="197">
        <v>6.01</v>
      </c>
      <c r="W35" s="197">
        <v>14.09</v>
      </c>
      <c r="X35" s="197">
        <v>28.69</v>
      </c>
      <c r="Y35" s="197">
        <v>0</v>
      </c>
      <c r="Z35" s="197">
        <v>64.02</v>
      </c>
      <c r="AA35" s="197">
        <v>19.13</v>
      </c>
      <c r="AB35" s="197">
        <v>0</v>
      </c>
      <c r="AC35" s="197">
        <v>2.25</v>
      </c>
      <c r="AD35" s="197">
        <v>12.46</v>
      </c>
      <c r="AE35" s="197">
        <v>0</v>
      </c>
      <c r="AF35" s="197">
        <v>0</v>
      </c>
      <c r="AG35" s="197">
        <v>-0.38</v>
      </c>
      <c r="AH35" s="197">
        <v>0</v>
      </c>
      <c r="AI35" s="197">
        <v>14.15</v>
      </c>
      <c r="AJ35" s="197">
        <v>0</v>
      </c>
      <c r="AK35" s="197">
        <v>20.9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16.14</v>
      </c>
      <c r="E36" s="197">
        <v>0</v>
      </c>
      <c r="F36" s="197">
        <v>0</v>
      </c>
      <c r="G36" s="197">
        <v>28.14</v>
      </c>
      <c r="H36" s="197">
        <v>0</v>
      </c>
      <c r="I36" s="197">
        <v>0</v>
      </c>
      <c r="J36" s="197">
        <v>36.590000000000003</v>
      </c>
      <c r="K36" s="197">
        <v>242.34</v>
      </c>
      <c r="L36" s="197">
        <v>6.52</v>
      </c>
      <c r="M36" s="197">
        <v>34.67</v>
      </c>
      <c r="N36" s="197">
        <v>22.77</v>
      </c>
      <c r="O36" s="197">
        <v>34.479999999999997</v>
      </c>
      <c r="P36" s="197">
        <v>12.98</v>
      </c>
      <c r="Q36" s="197">
        <v>5.87</v>
      </c>
      <c r="R36" s="197">
        <v>14.89</v>
      </c>
      <c r="S36" s="197">
        <v>6.64</v>
      </c>
      <c r="T36" s="197">
        <v>0</v>
      </c>
      <c r="U36" s="197">
        <v>1.85</v>
      </c>
      <c r="V36" s="197">
        <v>6.01</v>
      </c>
      <c r="W36" s="197">
        <v>14.09</v>
      </c>
      <c r="X36" s="197">
        <v>28.69</v>
      </c>
      <c r="Y36" s="197">
        <v>0</v>
      </c>
      <c r="Z36" s="197">
        <v>64.02</v>
      </c>
      <c r="AA36" s="197">
        <v>18.68</v>
      </c>
      <c r="AB36" s="197">
        <v>0</v>
      </c>
      <c r="AC36" s="197">
        <v>2.25</v>
      </c>
      <c r="AD36" s="197">
        <v>12.46</v>
      </c>
      <c r="AE36" s="197">
        <v>0</v>
      </c>
      <c r="AF36" s="197">
        <v>0</v>
      </c>
      <c r="AG36" s="197">
        <v>-0.38</v>
      </c>
      <c r="AH36" s="197">
        <v>0</v>
      </c>
      <c r="AI36" s="197">
        <v>14.15</v>
      </c>
      <c r="AJ36" s="197">
        <v>0</v>
      </c>
      <c r="AK36" s="197">
        <v>20.9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16.14</v>
      </c>
      <c r="E37" s="197">
        <v>0</v>
      </c>
      <c r="F37" s="197">
        <v>0</v>
      </c>
      <c r="G37" s="197">
        <v>28.14</v>
      </c>
      <c r="H37" s="197">
        <v>0</v>
      </c>
      <c r="I37" s="197">
        <v>0</v>
      </c>
      <c r="J37" s="197">
        <v>36.590000000000003</v>
      </c>
      <c r="K37" s="197">
        <v>241.54</v>
      </c>
      <c r="L37" s="197">
        <v>6.52</v>
      </c>
      <c r="M37" s="197">
        <v>34.67</v>
      </c>
      <c r="N37" s="197">
        <v>22.77</v>
      </c>
      <c r="O37" s="197">
        <v>34.479999999999997</v>
      </c>
      <c r="P37" s="197">
        <v>12.98</v>
      </c>
      <c r="Q37" s="197">
        <v>5.87</v>
      </c>
      <c r="R37" s="197">
        <v>11.58</v>
      </c>
      <c r="S37" s="197">
        <v>6.21</v>
      </c>
      <c r="T37" s="197">
        <v>0</v>
      </c>
      <c r="U37" s="197">
        <v>1.85</v>
      </c>
      <c r="V37" s="197">
        <v>6.01</v>
      </c>
      <c r="W37" s="197">
        <v>14.35</v>
      </c>
      <c r="X37" s="197">
        <v>28.69</v>
      </c>
      <c r="Y37" s="197">
        <v>0</v>
      </c>
      <c r="Z37" s="197">
        <v>64.02</v>
      </c>
      <c r="AA37" s="197">
        <v>18.68</v>
      </c>
      <c r="AB37" s="197">
        <v>0</v>
      </c>
      <c r="AC37" s="197">
        <v>2.25</v>
      </c>
      <c r="AD37" s="197">
        <v>12.46</v>
      </c>
      <c r="AE37" s="197">
        <v>0</v>
      </c>
      <c r="AF37" s="197">
        <v>0</v>
      </c>
      <c r="AG37" s="197">
        <v>-0.38</v>
      </c>
      <c r="AH37" s="197">
        <v>0</v>
      </c>
      <c r="AI37" s="197">
        <v>14.15</v>
      </c>
      <c r="AJ37" s="197">
        <v>0</v>
      </c>
      <c r="AK37" s="197">
        <v>20.9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16.14</v>
      </c>
      <c r="E38" s="197">
        <v>0</v>
      </c>
      <c r="F38" s="197">
        <v>0</v>
      </c>
      <c r="G38" s="197">
        <v>28.14</v>
      </c>
      <c r="H38" s="197">
        <v>0</v>
      </c>
      <c r="I38" s="197">
        <v>0</v>
      </c>
      <c r="J38" s="197">
        <v>36.590000000000003</v>
      </c>
      <c r="K38" s="197">
        <v>241.51</v>
      </c>
      <c r="L38" s="197">
        <v>5.62</v>
      </c>
      <c r="M38" s="197">
        <v>34.67</v>
      </c>
      <c r="N38" s="197">
        <v>22.77</v>
      </c>
      <c r="O38" s="197">
        <v>34.479999999999997</v>
      </c>
      <c r="P38" s="197">
        <v>12.98</v>
      </c>
      <c r="Q38" s="197">
        <v>5.87</v>
      </c>
      <c r="R38" s="197">
        <v>11.58</v>
      </c>
      <c r="S38" s="197">
        <v>6.21</v>
      </c>
      <c r="T38" s="197">
        <v>0</v>
      </c>
      <c r="U38" s="197">
        <v>1.85</v>
      </c>
      <c r="V38" s="197">
        <v>6.01</v>
      </c>
      <c r="W38" s="197">
        <v>14.35</v>
      </c>
      <c r="X38" s="197">
        <v>28.69</v>
      </c>
      <c r="Y38" s="197">
        <v>0</v>
      </c>
      <c r="Z38" s="197">
        <v>64.02</v>
      </c>
      <c r="AA38" s="197">
        <v>18.68</v>
      </c>
      <c r="AB38" s="197">
        <v>0</v>
      </c>
      <c r="AC38" s="197">
        <v>2.25</v>
      </c>
      <c r="AD38" s="197">
        <v>12.46</v>
      </c>
      <c r="AE38" s="197">
        <v>0</v>
      </c>
      <c r="AF38" s="197">
        <v>0</v>
      </c>
      <c r="AG38" s="197">
        <v>-0.38</v>
      </c>
      <c r="AH38" s="197">
        <v>0</v>
      </c>
      <c r="AI38" s="197">
        <v>14.15</v>
      </c>
      <c r="AJ38" s="197">
        <v>0</v>
      </c>
      <c r="AK38" s="197">
        <v>20.9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16.14</v>
      </c>
      <c r="E39" s="197">
        <v>0</v>
      </c>
      <c r="F39" s="197">
        <v>0</v>
      </c>
      <c r="G39" s="197">
        <v>28.14</v>
      </c>
      <c r="H39" s="197">
        <v>0</v>
      </c>
      <c r="I39" s="197">
        <v>0</v>
      </c>
      <c r="J39" s="197">
        <v>36.590000000000003</v>
      </c>
      <c r="K39" s="197">
        <v>240.65</v>
      </c>
      <c r="L39" s="197">
        <v>5.79</v>
      </c>
      <c r="M39" s="197">
        <v>34.67</v>
      </c>
      <c r="N39" s="197">
        <v>22.77</v>
      </c>
      <c r="O39" s="197">
        <v>34.479999999999997</v>
      </c>
      <c r="P39" s="197">
        <v>12.98</v>
      </c>
      <c r="Q39" s="197">
        <v>5.87</v>
      </c>
      <c r="R39" s="197">
        <v>11.05</v>
      </c>
      <c r="S39" s="197">
        <v>5.78</v>
      </c>
      <c r="T39" s="197">
        <v>0</v>
      </c>
      <c r="U39" s="197">
        <v>1.85</v>
      </c>
      <c r="V39" s="197">
        <v>5.4</v>
      </c>
      <c r="W39" s="197">
        <v>14.35</v>
      </c>
      <c r="X39" s="197">
        <v>28.69</v>
      </c>
      <c r="Y39" s="197">
        <v>0</v>
      </c>
      <c r="Z39" s="197">
        <v>64.02</v>
      </c>
      <c r="AA39" s="197">
        <v>18.68</v>
      </c>
      <c r="AB39" s="197">
        <v>0</v>
      </c>
      <c r="AC39" s="197">
        <v>2.25</v>
      </c>
      <c r="AD39" s="197">
        <v>12.46</v>
      </c>
      <c r="AE39" s="197">
        <v>0</v>
      </c>
      <c r="AF39" s="197">
        <v>0</v>
      </c>
      <c r="AG39" s="197">
        <v>-0.38</v>
      </c>
      <c r="AH39" s="197">
        <v>0</v>
      </c>
      <c r="AI39" s="197">
        <v>14.15</v>
      </c>
      <c r="AJ39" s="197">
        <v>0</v>
      </c>
      <c r="AK39" s="197">
        <v>18.079999999999998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16.14</v>
      </c>
      <c r="E40" s="197">
        <v>0</v>
      </c>
      <c r="F40" s="197">
        <v>0</v>
      </c>
      <c r="G40" s="197">
        <v>28.14</v>
      </c>
      <c r="H40" s="197">
        <v>0</v>
      </c>
      <c r="I40" s="197">
        <v>0</v>
      </c>
      <c r="J40" s="197">
        <v>36.590000000000003</v>
      </c>
      <c r="K40" s="197">
        <v>240.62</v>
      </c>
      <c r="L40" s="197">
        <v>5.79</v>
      </c>
      <c r="M40" s="197">
        <v>34.67</v>
      </c>
      <c r="N40" s="197">
        <v>22.77</v>
      </c>
      <c r="O40" s="197">
        <v>34.479999999999997</v>
      </c>
      <c r="P40" s="197">
        <v>12.98</v>
      </c>
      <c r="Q40" s="197">
        <v>5.87</v>
      </c>
      <c r="R40" s="197">
        <v>11.05</v>
      </c>
      <c r="S40" s="197">
        <v>5.78</v>
      </c>
      <c r="T40" s="197">
        <v>0</v>
      </c>
      <c r="U40" s="197">
        <v>1.85</v>
      </c>
      <c r="V40" s="197">
        <v>5.4</v>
      </c>
      <c r="W40" s="197">
        <v>14.35</v>
      </c>
      <c r="X40" s="197">
        <v>28.69</v>
      </c>
      <c r="Y40" s="197">
        <v>0</v>
      </c>
      <c r="Z40" s="197">
        <v>64.02</v>
      </c>
      <c r="AA40" s="197">
        <v>18.68</v>
      </c>
      <c r="AB40" s="197">
        <v>0</v>
      </c>
      <c r="AC40" s="197">
        <v>2.25</v>
      </c>
      <c r="AD40" s="197">
        <v>12.46</v>
      </c>
      <c r="AE40" s="197">
        <v>0</v>
      </c>
      <c r="AF40" s="197">
        <v>0</v>
      </c>
      <c r="AG40" s="197">
        <v>-0.38</v>
      </c>
      <c r="AH40" s="197">
        <v>0</v>
      </c>
      <c r="AI40" s="197">
        <v>14.15</v>
      </c>
      <c r="AJ40" s="197">
        <v>0</v>
      </c>
      <c r="AK40" s="197">
        <v>18.079999999999998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16.14</v>
      </c>
      <c r="E41" s="197">
        <v>0</v>
      </c>
      <c r="F41" s="197">
        <v>0</v>
      </c>
      <c r="G41" s="197">
        <v>28.14</v>
      </c>
      <c r="H41" s="197">
        <v>0</v>
      </c>
      <c r="I41" s="197">
        <v>0</v>
      </c>
      <c r="J41" s="197">
        <v>36.590000000000003</v>
      </c>
      <c r="K41" s="197">
        <v>242.34</v>
      </c>
      <c r="L41" s="197">
        <v>5.79</v>
      </c>
      <c r="M41" s="197">
        <v>34.67</v>
      </c>
      <c r="N41" s="197">
        <v>22.77</v>
      </c>
      <c r="O41" s="197">
        <v>34.479999999999997</v>
      </c>
      <c r="P41" s="197">
        <v>12.98</v>
      </c>
      <c r="Q41" s="197">
        <v>5.87</v>
      </c>
      <c r="R41" s="197">
        <v>13.62</v>
      </c>
      <c r="S41" s="197">
        <v>5.78</v>
      </c>
      <c r="T41" s="197">
        <v>0</v>
      </c>
      <c r="U41" s="197">
        <v>1.85</v>
      </c>
      <c r="V41" s="197">
        <v>5.4</v>
      </c>
      <c r="W41" s="197">
        <v>14.35</v>
      </c>
      <c r="X41" s="197">
        <v>28.69</v>
      </c>
      <c r="Y41" s="197">
        <v>0</v>
      </c>
      <c r="Z41" s="197">
        <v>64.02</v>
      </c>
      <c r="AA41" s="197">
        <v>18.68</v>
      </c>
      <c r="AB41" s="197">
        <v>0</v>
      </c>
      <c r="AC41" s="197">
        <v>2.25</v>
      </c>
      <c r="AD41" s="197">
        <v>12.46</v>
      </c>
      <c r="AE41" s="197">
        <v>0</v>
      </c>
      <c r="AF41" s="197">
        <v>0</v>
      </c>
      <c r="AG41" s="197">
        <v>-0.38</v>
      </c>
      <c r="AH41" s="197">
        <v>0</v>
      </c>
      <c r="AI41" s="197">
        <v>14.15</v>
      </c>
      <c r="AJ41" s="197">
        <v>0</v>
      </c>
      <c r="AK41" s="197">
        <v>18.079999999999998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16.14</v>
      </c>
      <c r="E42" s="197">
        <v>0</v>
      </c>
      <c r="F42" s="197">
        <v>0</v>
      </c>
      <c r="G42" s="197">
        <v>28.14</v>
      </c>
      <c r="H42" s="197">
        <v>0</v>
      </c>
      <c r="I42" s="197">
        <v>0</v>
      </c>
      <c r="J42" s="197">
        <v>36.590000000000003</v>
      </c>
      <c r="K42" s="197">
        <v>242.34</v>
      </c>
      <c r="L42" s="197">
        <v>5.79</v>
      </c>
      <c r="M42" s="197">
        <v>34.67</v>
      </c>
      <c r="N42" s="197">
        <v>22.77</v>
      </c>
      <c r="O42" s="197">
        <v>34.479999999999997</v>
      </c>
      <c r="P42" s="197">
        <v>12.98</v>
      </c>
      <c r="Q42" s="197">
        <v>5.87</v>
      </c>
      <c r="R42" s="197">
        <v>13.62</v>
      </c>
      <c r="S42" s="197">
        <v>5.78</v>
      </c>
      <c r="T42" s="197">
        <v>0</v>
      </c>
      <c r="U42" s="197">
        <v>1.85</v>
      </c>
      <c r="V42" s="197">
        <v>5.4</v>
      </c>
      <c r="W42" s="197">
        <v>14.35</v>
      </c>
      <c r="X42" s="197">
        <v>28.69</v>
      </c>
      <c r="Y42" s="197">
        <v>0</v>
      </c>
      <c r="Z42" s="197">
        <v>64.02</v>
      </c>
      <c r="AA42" s="197">
        <v>18.68</v>
      </c>
      <c r="AB42" s="197">
        <v>0</v>
      </c>
      <c r="AC42" s="197">
        <v>2.91</v>
      </c>
      <c r="AD42" s="197">
        <v>12.46</v>
      </c>
      <c r="AE42" s="197">
        <v>0</v>
      </c>
      <c r="AF42" s="197">
        <v>0</v>
      </c>
      <c r="AG42" s="197">
        <v>-0.38</v>
      </c>
      <c r="AH42" s="197">
        <v>0</v>
      </c>
      <c r="AI42" s="197">
        <v>14.15</v>
      </c>
      <c r="AJ42" s="197">
        <v>0</v>
      </c>
      <c r="AK42" s="197">
        <v>18.079999999999998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16.14</v>
      </c>
      <c r="E43" s="197">
        <v>0</v>
      </c>
      <c r="F43" s="197">
        <v>0</v>
      </c>
      <c r="G43" s="197">
        <v>28.14</v>
      </c>
      <c r="H43" s="197">
        <v>0</v>
      </c>
      <c r="I43" s="197">
        <v>0</v>
      </c>
      <c r="J43" s="197">
        <v>36.590000000000003</v>
      </c>
      <c r="K43" s="197">
        <v>240.91</v>
      </c>
      <c r="L43" s="197">
        <v>5.79</v>
      </c>
      <c r="M43" s="197">
        <v>34.67</v>
      </c>
      <c r="N43" s="197">
        <v>22.77</v>
      </c>
      <c r="O43" s="197">
        <v>34.479999999999997</v>
      </c>
      <c r="P43" s="197">
        <v>12.98</v>
      </c>
      <c r="Q43" s="197">
        <v>5.87</v>
      </c>
      <c r="R43" s="197">
        <v>11.2</v>
      </c>
      <c r="S43" s="197">
        <v>5.82</v>
      </c>
      <c r="T43" s="197">
        <v>0</v>
      </c>
      <c r="U43" s="197">
        <v>1.85</v>
      </c>
      <c r="V43" s="197">
        <v>5.4</v>
      </c>
      <c r="W43" s="197">
        <v>14.36</v>
      </c>
      <c r="X43" s="197">
        <v>28.69</v>
      </c>
      <c r="Y43" s="197">
        <v>0</v>
      </c>
      <c r="Z43" s="197">
        <v>41.52</v>
      </c>
      <c r="AA43" s="197">
        <v>18.68</v>
      </c>
      <c r="AB43" s="197">
        <v>0</v>
      </c>
      <c r="AC43" s="197">
        <v>2.91</v>
      </c>
      <c r="AD43" s="197">
        <v>12.46</v>
      </c>
      <c r="AE43" s="197">
        <v>0</v>
      </c>
      <c r="AF43" s="197">
        <v>0</v>
      </c>
      <c r="AG43" s="197">
        <v>-0.38</v>
      </c>
      <c r="AH43" s="197">
        <v>0</v>
      </c>
      <c r="AI43" s="197">
        <v>14.15</v>
      </c>
      <c r="AJ43" s="197">
        <v>0</v>
      </c>
      <c r="AK43" s="197">
        <v>18.079999999999998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16.14</v>
      </c>
      <c r="E44" s="197">
        <v>0</v>
      </c>
      <c r="F44" s="197">
        <v>0</v>
      </c>
      <c r="G44" s="197">
        <v>28.14</v>
      </c>
      <c r="H44" s="197">
        <v>0</v>
      </c>
      <c r="I44" s="197">
        <v>0</v>
      </c>
      <c r="J44" s="197">
        <v>36.590000000000003</v>
      </c>
      <c r="K44" s="197">
        <v>240.88</v>
      </c>
      <c r="L44" s="197">
        <v>5.79</v>
      </c>
      <c r="M44" s="197">
        <v>34.67</v>
      </c>
      <c r="N44" s="197">
        <v>22.77</v>
      </c>
      <c r="O44" s="197">
        <v>34.479999999999997</v>
      </c>
      <c r="P44" s="197">
        <v>12.98</v>
      </c>
      <c r="Q44" s="197">
        <v>5.87</v>
      </c>
      <c r="R44" s="197">
        <v>11.2</v>
      </c>
      <c r="S44" s="197">
        <v>5.82</v>
      </c>
      <c r="T44" s="197">
        <v>0</v>
      </c>
      <c r="U44" s="197">
        <v>1.85</v>
      </c>
      <c r="V44" s="197">
        <v>5.4</v>
      </c>
      <c r="W44" s="197">
        <v>14.36</v>
      </c>
      <c r="X44" s="197">
        <v>28.69</v>
      </c>
      <c r="Y44" s="197">
        <v>0</v>
      </c>
      <c r="Z44" s="197">
        <v>41.52</v>
      </c>
      <c r="AA44" s="197">
        <v>13</v>
      </c>
      <c r="AB44" s="197">
        <v>0</v>
      </c>
      <c r="AC44" s="197">
        <v>2.91</v>
      </c>
      <c r="AD44" s="197">
        <v>12.46</v>
      </c>
      <c r="AE44" s="197">
        <v>0</v>
      </c>
      <c r="AF44" s="197">
        <v>0</v>
      </c>
      <c r="AG44" s="197">
        <v>-0.38</v>
      </c>
      <c r="AH44" s="197">
        <v>0</v>
      </c>
      <c r="AI44" s="197">
        <v>14.15</v>
      </c>
      <c r="AJ44" s="197">
        <v>0</v>
      </c>
      <c r="AK44" s="197">
        <v>18.079999999999998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16.14</v>
      </c>
      <c r="E45" s="197">
        <v>0</v>
      </c>
      <c r="F45" s="197">
        <v>0</v>
      </c>
      <c r="G45" s="197">
        <v>28.14</v>
      </c>
      <c r="H45" s="197">
        <v>0</v>
      </c>
      <c r="I45" s="197">
        <v>0</v>
      </c>
      <c r="J45" s="197">
        <v>36.590000000000003</v>
      </c>
      <c r="K45" s="197">
        <v>240.91</v>
      </c>
      <c r="L45" s="197">
        <v>5.57</v>
      </c>
      <c r="M45" s="197">
        <v>34.67</v>
      </c>
      <c r="N45" s="197">
        <v>22.77</v>
      </c>
      <c r="O45" s="197">
        <v>34.479999999999997</v>
      </c>
      <c r="P45" s="197">
        <v>12.98</v>
      </c>
      <c r="Q45" s="197">
        <v>5.87</v>
      </c>
      <c r="R45" s="197">
        <v>9.56</v>
      </c>
      <c r="S45" s="197">
        <v>5.82</v>
      </c>
      <c r="T45" s="197">
        <v>0</v>
      </c>
      <c r="U45" s="197">
        <v>1.85</v>
      </c>
      <c r="V45" s="197">
        <v>5.4</v>
      </c>
      <c r="W45" s="197">
        <v>14.36</v>
      </c>
      <c r="X45" s="197">
        <v>28.69</v>
      </c>
      <c r="Y45" s="197">
        <v>0</v>
      </c>
      <c r="Z45" s="197">
        <v>60.63</v>
      </c>
      <c r="AA45" s="197">
        <v>18.68</v>
      </c>
      <c r="AB45" s="197">
        <v>0</v>
      </c>
      <c r="AC45" s="197">
        <v>2.91</v>
      </c>
      <c r="AD45" s="197">
        <v>12.46</v>
      </c>
      <c r="AE45" s="197">
        <v>0</v>
      </c>
      <c r="AF45" s="197">
        <v>0</v>
      </c>
      <c r="AG45" s="197">
        <v>-0.38</v>
      </c>
      <c r="AH45" s="197">
        <v>0</v>
      </c>
      <c r="AI45" s="197">
        <v>14.15</v>
      </c>
      <c r="AJ45" s="197">
        <v>0</v>
      </c>
      <c r="AK45" s="197">
        <v>18.079999999999998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16.14</v>
      </c>
      <c r="E46" s="197">
        <v>0</v>
      </c>
      <c r="F46" s="197">
        <v>0</v>
      </c>
      <c r="G46" s="197">
        <v>28.14</v>
      </c>
      <c r="H46" s="197">
        <v>0</v>
      </c>
      <c r="I46" s="197">
        <v>0</v>
      </c>
      <c r="J46" s="197">
        <v>36.590000000000003</v>
      </c>
      <c r="K46" s="197">
        <v>240.88</v>
      </c>
      <c r="L46" s="197">
        <v>5.57</v>
      </c>
      <c r="M46" s="197">
        <v>34.67</v>
      </c>
      <c r="N46" s="197">
        <v>22.77</v>
      </c>
      <c r="O46" s="197">
        <v>34.479999999999997</v>
      </c>
      <c r="P46" s="197">
        <v>12.98</v>
      </c>
      <c r="Q46" s="197">
        <v>5.87</v>
      </c>
      <c r="R46" s="197">
        <v>9.56</v>
      </c>
      <c r="S46" s="197">
        <v>5.82</v>
      </c>
      <c r="T46" s="197">
        <v>0</v>
      </c>
      <c r="U46" s="197">
        <v>1.85</v>
      </c>
      <c r="V46" s="197">
        <v>5.4</v>
      </c>
      <c r="W46" s="197">
        <v>14.36</v>
      </c>
      <c r="X46" s="197">
        <v>28.69</v>
      </c>
      <c r="Y46" s="197">
        <v>0</v>
      </c>
      <c r="Z46" s="197">
        <v>64.02</v>
      </c>
      <c r="AA46" s="197">
        <v>18.68</v>
      </c>
      <c r="AB46" s="197">
        <v>0</v>
      </c>
      <c r="AC46" s="197">
        <v>2.91</v>
      </c>
      <c r="AD46" s="197">
        <v>12.46</v>
      </c>
      <c r="AE46" s="197">
        <v>0</v>
      </c>
      <c r="AF46" s="197">
        <v>0</v>
      </c>
      <c r="AG46" s="197">
        <v>-0.38</v>
      </c>
      <c r="AH46" s="197">
        <v>0</v>
      </c>
      <c r="AI46" s="197">
        <v>14.15</v>
      </c>
      <c r="AJ46" s="197">
        <v>0</v>
      </c>
      <c r="AK46" s="197">
        <v>18.079999999999998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15.68</v>
      </c>
      <c r="E47" s="197">
        <v>0</v>
      </c>
      <c r="F47" s="197">
        <v>0</v>
      </c>
      <c r="G47" s="197">
        <v>27.9</v>
      </c>
      <c r="H47" s="197">
        <v>0</v>
      </c>
      <c r="I47" s="197">
        <v>0</v>
      </c>
      <c r="J47" s="197">
        <v>36.590000000000003</v>
      </c>
      <c r="K47" s="197">
        <v>241.01</v>
      </c>
      <c r="L47" s="197">
        <v>6.52</v>
      </c>
      <c r="M47" s="197">
        <v>34.67</v>
      </c>
      <c r="N47" s="197">
        <v>22.77</v>
      </c>
      <c r="O47" s="197">
        <v>34.479999999999997</v>
      </c>
      <c r="P47" s="197">
        <v>12.98</v>
      </c>
      <c r="Q47" s="197">
        <v>5.87</v>
      </c>
      <c r="R47" s="197">
        <v>10.220000000000001</v>
      </c>
      <c r="S47" s="197">
        <v>6.1</v>
      </c>
      <c r="T47" s="197">
        <v>0</v>
      </c>
      <c r="U47" s="197">
        <v>1.85</v>
      </c>
      <c r="V47" s="197">
        <v>5.4</v>
      </c>
      <c r="W47" s="197">
        <v>12</v>
      </c>
      <c r="X47" s="197">
        <v>28.69</v>
      </c>
      <c r="Y47" s="197">
        <v>0</v>
      </c>
      <c r="Z47" s="197">
        <v>64.02</v>
      </c>
      <c r="AA47" s="197">
        <v>18.68</v>
      </c>
      <c r="AB47" s="197">
        <v>0</v>
      </c>
      <c r="AC47" s="197">
        <v>2.91</v>
      </c>
      <c r="AD47" s="197">
        <v>12.46</v>
      </c>
      <c r="AE47" s="197">
        <v>0</v>
      </c>
      <c r="AF47" s="197">
        <v>0</v>
      </c>
      <c r="AG47" s="197">
        <v>-0.38</v>
      </c>
      <c r="AH47" s="197">
        <v>0</v>
      </c>
      <c r="AI47" s="197">
        <v>14.15</v>
      </c>
      <c r="AJ47" s="197">
        <v>0</v>
      </c>
      <c r="AK47" s="197">
        <v>20.9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15.68</v>
      </c>
      <c r="E48" s="197">
        <v>0</v>
      </c>
      <c r="F48" s="197">
        <v>0</v>
      </c>
      <c r="G48" s="197">
        <v>27.9</v>
      </c>
      <c r="H48" s="197">
        <v>0</v>
      </c>
      <c r="I48" s="197">
        <v>0</v>
      </c>
      <c r="J48" s="197">
        <v>36.590000000000003</v>
      </c>
      <c r="K48" s="197">
        <v>240.98</v>
      </c>
      <c r="L48" s="197">
        <v>6.52</v>
      </c>
      <c r="M48" s="197">
        <v>34.67</v>
      </c>
      <c r="N48" s="197">
        <v>22.77</v>
      </c>
      <c r="O48" s="197">
        <v>34.479999999999997</v>
      </c>
      <c r="P48" s="197">
        <v>12.98</v>
      </c>
      <c r="Q48" s="197">
        <v>5.87</v>
      </c>
      <c r="R48" s="197">
        <v>10.220000000000001</v>
      </c>
      <c r="S48" s="197">
        <v>6.1</v>
      </c>
      <c r="T48" s="197">
        <v>0</v>
      </c>
      <c r="U48" s="197">
        <v>1.85</v>
      </c>
      <c r="V48" s="197">
        <v>5.4</v>
      </c>
      <c r="W48" s="197">
        <v>12</v>
      </c>
      <c r="X48" s="197">
        <v>28.69</v>
      </c>
      <c r="Y48" s="197">
        <v>0</v>
      </c>
      <c r="Z48" s="197">
        <v>64.02</v>
      </c>
      <c r="AA48" s="197">
        <v>18.68</v>
      </c>
      <c r="AB48" s="197">
        <v>0</v>
      </c>
      <c r="AC48" s="197">
        <v>2.91</v>
      </c>
      <c r="AD48" s="197">
        <v>12.46</v>
      </c>
      <c r="AE48" s="197">
        <v>0</v>
      </c>
      <c r="AF48" s="197">
        <v>0</v>
      </c>
      <c r="AG48" s="197">
        <v>-0.38</v>
      </c>
      <c r="AH48" s="197">
        <v>0</v>
      </c>
      <c r="AI48" s="197">
        <v>14.15</v>
      </c>
      <c r="AJ48" s="197">
        <v>0</v>
      </c>
      <c r="AK48" s="197">
        <v>20.9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15.68</v>
      </c>
      <c r="E49" s="197">
        <v>0</v>
      </c>
      <c r="F49" s="197">
        <v>0</v>
      </c>
      <c r="G49" s="197">
        <v>27.9</v>
      </c>
      <c r="H49" s="197">
        <v>0</v>
      </c>
      <c r="I49" s="197">
        <v>0</v>
      </c>
      <c r="J49" s="197">
        <v>36.590000000000003</v>
      </c>
      <c r="K49" s="197">
        <v>241.01</v>
      </c>
      <c r="L49" s="197">
        <v>6.52</v>
      </c>
      <c r="M49" s="197">
        <v>34.67</v>
      </c>
      <c r="N49" s="197">
        <v>1.55</v>
      </c>
      <c r="O49" s="197">
        <v>5.97</v>
      </c>
      <c r="P49" s="197">
        <v>12.98</v>
      </c>
      <c r="Q49" s="197">
        <v>5.87</v>
      </c>
      <c r="R49" s="197">
        <v>15.71</v>
      </c>
      <c r="S49" s="197">
        <v>8.68</v>
      </c>
      <c r="T49" s="197">
        <v>0</v>
      </c>
      <c r="U49" s="197">
        <v>1.85</v>
      </c>
      <c r="V49" s="197">
        <v>5.4</v>
      </c>
      <c r="W49" s="197">
        <v>12.23</v>
      </c>
      <c r="X49" s="197">
        <v>28.69</v>
      </c>
      <c r="Y49" s="197">
        <v>0</v>
      </c>
      <c r="Z49" s="197">
        <v>64.02</v>
      </c>
      <c r="AA49" s="197">
        <v>18.68</v>
      </c>
      <c r="AB49" s="197">
        <v>0</v>
      </c>
      <c r="AC49" s="197">
        <v>2.91</v>
      </c>
      <c r="AD49" s="197">
        <v>12.46</v>
      </c>
      <c r="AE49" s="197">
        <v>0</v>
      </c>
      <c r="AF49" s="197">
        <v>0</v>
      </c>
      <c r="AG49" s="197">
        <v>-0.38</v>
      </c>
      <c r="AH49" s="197">
        <v>0</v>
      </c>
      <c r="AI49" s="197">
        <v>14.15</v>
      </c>
      <c r="AJ49" s="197">
        <v>0</v>
      </c>
      <c r="AK49" s="197">
        <v>20.9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15.68</v>
      </c>
      <c r="E50" s="197">
        <v>0</v>
      </c>
      <c r="F50" s="197">
        <v>0</v>
      </c>
      <c r="G50" s="197">
        <v>27.9</v>
      </c>
      <c r="H50" s="197">
        <v>0</v>
      </c>
      <c r="I50" s="197">
        <v>0</v>
      </c>
      <c r="J50" s="197">
        <v>36.590000000000003</v>
      </c>
      <c r="K50" s="197">
        <v>240.98</v>
      </c>
      <c r="L50" s="197">
        <v>6.52</v>
      </c>
      <c r="M50" s="197">
        <v>34.67</v>
      </c>
      <c r="N50" s="197">
        <v>1.55</v>
      </c>
      <c r="O50" s="197">
        <v>2.19</v>
      </c>
      <c r="P50" s="197">
        <v>12.98</v>
      </c>
      <c r="Q50" s="197">
        <v>5.87</v>
      </c>
      <c r="R50" s="197">
        <v>15.71</v>
      </c>
      <c r="S50" s="197">
        <v>8.68</v>
      </c>
      <c r="T50" s="197">
        <v>0</v>
      </c>
      <c r="U50" s="197">
        <v>1.85</v>
      </c>
      <c r="V50" s="197">
        <v>5.4</v>
      </c>
      <c r="W50" s="197">
        <v>12.23</v>
      </c>
      <c r="X50" s="197">
        <v>28.69</v>
      </c>
      <c r="Y50" s="197">
        <v>0</v>
      </c>
      <c r="Z50" s="197">
        <v>64.02</v>
      </c>
      <c r="AA50" s="197">
        <v>18.68</v>
      </c>
      <c r="AB50" s="197">
        <v>0</v>
      </c>
      <c r="AC50" s="197">
        <v>2.91</v>
      </c>
      <c r="AD50" s="197">
        <v>12.46</v>
      </c>
      <c r="AE50" s="197">
        <v>0</v>
      </c>
      <c r="AF50" s="197">
        <v>0</v>
      </c>
      <c r="AG50" s="197">
        <v>-0.38</v>
      </c>
      <c r="AH50" s="197">
        <v>0</v>
      </c>
      <c r="AI50" s="197">
        <v>14.15</v>
      </c>
      <c r="AJ50" s="197">
        <v>0</v>
      </c>
      <c r="AK50" s="197">
        <v>20.9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15.68</v>
      </c>
      <c r="E51" s="197">
        <v>0</v>
      </c>
      <c r="F51" s="197">
        <v>0</v>
      </c>
      <c r="G51" s="197">
        <v>27.9</v>
      </c>
      <c r="H51" s="197">
        <v>0</v>
      </c>
      <c r="I51" s="197">
        <v>0</v>
      </c>
      <c r="J51" s="197">
        <v>36.590000000000003</v>
      </c>
      <c r="K51" s="197">
        <v>241.01</v>
      </c>
      <c r="L51" s="197">
        <v>6.52</v>
      </c>
      <c r="M51" s="197">
        <v>1.9</v>
      </c>
      <c r="N51" s="197">
        <v>1.55</v>
      </c>
      <c r="O51" s="197">
        <v>2.19</v>
      </c>
      <c r="P51" s="197">
        <v>12.98</v>
      </c>
      <c r="Q51" s="197">
        <v>5.87</v>
      </c>
      <c r="R51" s="197">
        <v>15.71</v>
      </c>
      <c r="S51" s="197">
        <v>6.1</v>
      </c>
      <c r="T51" s="197">
        <v>0</v>
      </c>
      <c r="U51" s="197">
        <v>1.85</v>
      </c>
      <c r="V51" s="197">
        <v>5.4</v>
      </c>
      <c r="W51" s="197">
        <v>13.47</v>
      </c>
      <c r="X51" s="197">
        <v>28.69</v>
      </c>
      <c r="Y51" s="197">
        <v>0</v>
      </c>
      <c r="Z51" s="197">
        <v>66.790000000000006</v>
      </c>
      <c r="AA51" s="197">
        <v>19.13</v>
      </c>
      <c r="AB51" s="197">
        <v>0</v>
      </c>
      <c r="AC51" s="197">
        <v>3.88</v>
      </c>
      <c r="AD51" s="197">
        <v>12.46</v>
      </c>
      <c r="AE51" s="197">
        <v>0</v>
      </c>
      <c r="AF51" s="197">
        <v>0</v>
      </c>
      <c r="AG51" s="197">
        <v>-0.38</v>
      </c>
      <c r="AH51" s="197">
        <v>0</v>
      </c>
      <c r="AI51" s="197">
        <v>14.15</v>
      </c>
      <c r="AJ51" s="197">
        <v>0</v>
      </c>
      <c r="AK51" s="197">
        <v>20.9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15.68</v>
      </c>
      <c r="E52" s="197">
        <v>0</v>
      </c>
      <c r="F52" s="197">
        <v>0</v>
      </c>
      <c r="G52" s="197">
        <v>27.9</v>
      </c>
      <c r="H52" s="197">
        <v>0</v>
      </c>
      <c r="I52" s="197">
        <v>0</v>
      </c>
      <c r="J52" s="197">
        <v>36.590000000000003</v>
      </c>
      <c r="K52" s="197">
        <v>240.98</v>
      </c>
      <c r="L52" s="197">
        <v>6.52</v>
      </c>
      <c r="M52" s="197">
        <v>1.9</v>
      </c>
      <c r="N52" s="197">
        <v>1.55</v>
      </c>
      <c r="O52" s="197">
        <v>2.19</v>
      </c>
      <c r="P52" s="197">
        <v>1.19</v>
      </c>
      <c r="Q52" s="197">
        <v>5.87</v>
      </c>
      <c r="R52" s="197">
        <v>15.71</v>
      </c>
      <c r="S52" s="197">
        <v>6.1</v>
      </c>
      <c r="T52" s="197">
        <v>0</v>
      </c>
      <c r="U52" s="197">
        <v>1.85</v>
      </c>
      <c r="V52" s="197">
        <v>5.4</v>
      </c>
      <c r="W52" s="197">
        <v>13.47</v>
      </c>
      <c r="X52" s="197">
        <v>28.69</v>
      </c>
      <c r="Y52" s="197">
        <v>0</v>
      </c>
      <c r="Z52" s="197">
        <v>64.02</v>
      </c>
      <c r="AA52" s="197">
        <v>19.13</v>
      </c>
      <c r="AB52" s="197">
        <v>0</v>
      </c>
      <c r="AC52" s="197">
        <v>3.88</v>
      </c>
      <c r="AD52" s="197">
        <v>12.46</v>
      </c>
      <c r="AE52" s="197">
        <v>0</v>
      </c>
      <c r="AF52" s="197">
        <v>0</v>
      </c>
      <c r="AG52" s="197">
        <v>-0.38</v>
      </c>
      <c r="AH52" s="197">
        <v>0</v>
      </c>
      <c r="AI52" s="197">
        <v>14.15</v>
      </c>
      <c r="AJ52" s="197">
        <v>0</v>
      </c>
      <c r="AK52" s="197">
        <v>20.9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15.68</v>
      </c>
      <c r="E53" s="197">
        <v>0</v>
      </c>
      <c r="F53" s="197">
        <v>0</v>
      </c>
      <c r="G53" s="197">
        <v>27.9</v>
      </c>
      <c r="H53" s="197">
        <v>0</v>
      </c>
      <c r="I53" s="197">
        <v>0</v>
      </c>
      <c r="J53" s="197">
        <v>36.590000000000003</v>
      </c>
      <c r="K53" s="197">
        <v>241.01</v>
      </c>
      <c r="L53" s="197">
        <v>6.52</v>
      </c>
      <c r="M53" s="197">
        <v>1.9</v>
      </c>
      <c r="N53" s="197">
        <v>1.55</v>
      </c>
      <c r="O53" s="197">
        <v>2.19</v>
      </c>
      <c r="P53" s="197">
        <v>0.82</v>
      </c>
      <c r="Q53" s="197">
        <v>5.87</v>
      </c>
      <c r="R53" s="197">
        <v>15.71</v>
      </c>
      <c r="S53" s="197">
        <v>6.1</v>
      </c>
      <c r="T53" s="197">
        <v>0</v>
      </c>
      <c r="U53" s="197">
        <v>1.85</v>
      </c>
      <c r="V53" s="197">
        <v>5.4</v>
      </c>
      <c r="W53" s="197">
        <v>13.45</v>
      </c>
      <c r="X53" s="197">
        <v>28.69</v>
      </c>
      <c r="Y53" s="197">
        <v>0</v>
      </c>
      <c r="Z53" s="197">
        <v>64.02</v>
      </c>
      <c r="AA53" s="197">
        <v>19.13</v>
      </c>
      <c r="AB53" s="197">
        <v>0</v>
      </c>
      <c r="AC53" s="197">
        <v>3.88</v>
      </c>
      <c r="AD53" s="197">
        <v>12.46</v>
      </c>
      <c r="AE53" s="197">
        <v>0</v>
      </c>
      <c r="AF53" s="197">
        <v>0</v>
      </c>
      <c r="AG53" s="197">
        <v>-0.38</v>
      </c>
      <c r="AH53" s="197">
        <v>0</v>
      </c>
      <c r="AI53" s="197">
        <v>14.15</v>
      </c>
      <c r="AJ53" s="197">
        <v>0</v>
      </c>
      <c r="AK53" s="197">
        <v>20.9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15.68</v>
      </c>
      <c r="E54" s="197">
        <v>0</v>
      </c>
      <c r="F54" s="197">
        <v>0</v>
      </c>
      <c r="G54" s="197">
        <v>27.9</v>
      </c>
      <c r="H54" s="197">
        <v>0</v>
      </c>
      <c r="I54" s="197">
        <v>0</v>
      </c>
      <c r="J54" s="197">
        <v>36.590000000000003</v>
      </c>
      <c r="K54" s="197">
        <v>240.98</v>
      </c>
      <c r="L54" s="197">
        <v>6.52</v>
      </c>
      <c r="M54" s="197">
        <v>1.9</v>
      </c>
      <c r="N54" s="197">
        <v>1.55</v>
      </c>
      <c r="O54" s="197">
        <v>2.19</v>
      </c>
      <c r="P54" s="197">
        <v>0.82</v>
      </c>
      <c r="Q54" s="197">
        <v>5.87</v>
      </c>
      <c r="R54" s="197">
        <v>15.71</v>
      </c>
      <c r="S54" s="197">
        <v>6.1</v>
      </c>
      <c r="T54" s="197">
        <v>0</v>
      </c>
      <c r="U54" s="197">
        <v>1.85</v>
      </c>
      <c r="V54" s="197">
        <v>5.4</v>
      </c>
      <c r="W54" s="197">
        <v>13.45</v>
      </c>
      <c r="X54" s="197">
        <v>28.69</v>
      </c>
      <c r="Y54" s="197">
        <v>0</v>
      </c>
      <c r="Z54" s="197">
        <v>64.02</v>
      </c>
      <c r="AA54" s="197">
        <v>19.13</v>
      </c>
      <c r="AB54" s="197">
        <v>0</v>
      </c>
      <c r="AC54" s="197">
        <v>3.88</v>
      </c>
      <c r="AD54" s="197">
        <v>12.46</v>
      </c>
      <c r="AE54" s="197">
        <v>0</v>
      </c>
      <c r="AF54" s="197">
        <v>0</v>
      </c>
      <c r="AG54" s="197">
        <v>-0.38</v>
      </c>
      <c r="AH54" s="197">
        <v>0</v>
      </c>
      <c r="AI54" s="197">
        <v>14.15</v>
      </c>
      <c r="AJ54" s="197">
        <v>0</v>
      </c>
      <c r="AK54" s="197">
        <v>20.9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15.68</v>
      </c>
      <c r="E55" s="197">
        <v>0</v>
      </c>
      <c r="F55" s="197">
        <v>0</v>
      </c>
      <c r="G55" s="197">
        <v>27.9</v>
      </c>
      <c r="H55" s="197">
        <v>0</v>
      </c>
      <c r="I55" s="197">
        <v>0</v>
      </c>
      <c r="J55" s="197">
        <v>36.590000000000003</v>
      </c>
      <c r="K55" s="197">
        <v>241.01</v>
      </c>
      <c r="L55" s="197">
        <v>6.52</v>
      </c>
      <c r="M55" s="197">
        <v>1.9</v>
      </c>
      <c r="N55" s="197">
        <v>1.55</v>
      </c>
      <c r="O55" s="197">
        <v>2.19</v>
      </c>
      <c r="P55" s="197">
        <v>0.82</v>
      </c>
      <c r="Q55" s="197">
        <v>5.87</v>
      </c>
      <c r="R55" s="197">
        <v>15.71</v>
      </c>
      <c r="S55" s="197">
        <v>5.82</v>
      </c>
      <c r="T55" s="197">
        <v>0</v>
      </c>
      <c r="U55" s="197">
        <v>1.85</v>
      </c>
      <c r="V55" s="197">
        <v>5.4</v>
      </c>
      <c r="W55" s="197">
        <v>13.45</v>
      </c>
      <c r="X55" s="197">
        <v>28.69</v>
      </c>
      <c r="Y55" s="197">
        <v>0</v>
      </c>
      <c r="Z55" s="197">
        <v>64.02</v>
      </c>
      <c r="AA55" s="197">
        <v>18.68</v>
      </c>
      <c r="AB55" s="197">
        <v>0</v>
      </c>
      <c r="AC55" s="197">
        <v>4.8600000000000003</v>
      </c>
      <c r="AD55" s="197">
        <v>12.46</v>
      </c>
      <c r="AE55" s="197">
        <v>0</v>
      </c>
      <c r="AF55" s="197">
        <v>0</v>
      </c>
      <c r="AG55" s="197">
        <v>-0.38</v>
      </c>
      <c r="AH55" s="197">
        <v>0</v>
      </c>
      <c r="AI55" s="197">
        <v>14.15</v>
      </c>
      <c r="AJ55" s="197">
        <v>0</v>
      </c>
      <c r="AK55" s="197">
        <v>20.9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15.68</v>
      </c>
      <c r="E56" s="197">
        <v>0</v>
      </c>
      <c r="F56" s="197">
        <v>0</v>
      </c>
      <c r="G56" s="197">
        <v>27.9</v>
      </c>
      <c r="H56" s="197">
        <v>0</v>
      </c>
      <c r="I56" s="197">
        <v>0</v>
      </c>
      <c r="J56" s="197">
        <v>36.590000000000003</v>
      </c>
      <c r="K56" s="197">
        <v>240.98</v>
      </c>
      <c r="L56" s="197">
        <v>6.52</v>
      </c>
      <c r="M56" s="197">
        <v>1.9</v>
      </c>
      <c r="N56" s="197">
        <v>1.55</v>
      </c>
      <c r="O56" s="197">
        <v>2.19</v>
      </c>
      <c r="P56" s="197">
        <v>0.82</v>
      </c>
      <c r="Q56" s="197">
        <v>5.87</v>
      </c>
      <c r="R56" s="197">
        <v>15.71</v>
      </c>
      <c r="S56" s="197">
        <v>5.82</v>
      </c>
      <c r="T56" s="197">
        <v>0</v>
      </c>
      <c r="U56" s="197">
        <v>1.85</v>
      </c>
      <c r="V56" s="197">
        <v>5.4</v>
      </c>
      <c r="W56" s="197">
        <v>13.45</v>
      </c>
      <c r="X56" s="197">
        <v>28.69</v>
      </c>
      <c r="Y56" s="197">
        <v>0</v>
      </c>
      <c r="Z56" s="197">
        <v>64.02</v>
      </c>
      <c r="AA56" s="197">
        <v>18.68</v>
      </c>
      <c r="AB56" s="197">
        <v>0</v>
      </c>
      <c r="AC56" s="197">
        <v>4.8600000000000003</v>
      </c>
      <c r="AD56" s="197">
        <v>12.46</v>
      </c>
      <c r="AE56" s="197">
        <v>0</v>
      </c>
      <c r="AF56" s="197">
        <v>0</v>
      </c>
      <c r="AG56" s="197">
        <v>-0.38</v>
      </c>
      <c r="AH56" s="197">
        <v>0</v>
      </c>
      <c r="AI56" s="197">
        <v>14.15</v>
      </c>
      <c r="AJ56" s="197">
        <v>0</v>
      </c>
      <c r="AK56" s="197">
        <v>20.9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15.68</v>
      </c>
      <c r="E57" s="197">
        <v>0</v>
      </c>
      <c r="F57" s="197">
        <v>0</v>
      </c>
      <c r="G57" s="197">
        <v>27.9</v>
      </c>
      <c r="H57" s="197">
        <v>0</v>
      </c>
      <c r="I57" s="197">
        <v>0</v>
      </c>
      <c r="J57" s="197">
        <v>36.590000000000003</v>
      </c>
      <c r="K57" s="197">
        <v>242.34</v>
      </c>
      <c r="L57" s="197">
        <v>6.52</v>
      </c>
      <c r="M57" s="197">
        <v>1.9</v>
      </c>
      <c r="N57" s="197">
        <v>1.55</v>
      </c>
      <c r="O57" s="197">
        <v>2.19</v>
      </c>
      <c r="P57" s="197">
        <v>0.82</v>
      </c>
      <c r="Q57" s="197">
        <v>5.87</v>
      </c>
      <c r="R57" s="197">
        <v>15.71</v>
      </c>
      <c r="S57" s="197">
        <v>6.1</v>
      </c>
      <c r="T57" s="197">
        <v>0</v>
      </c>
      <c r="U57" s="197">
        <v>1.85</v>
      </c>
      <c r="V57" s="197">
        <v>5.4</v>
      </c>
      <c r="W57" s="197">
        <v>13.45</v>
      </c>
      <c r="X57" s="197">
        <v>28.69</v>
      </c>
      <c r="Y57" s="197">
        <v>0</v>
      </c>
      <c r="Z57" s="197">
        <v>64.02</v>
      </c>
      <c r="AA57" s="197">
        <v>18.68</v>
      </c>
      <c r="AB57" s="197">
        <v>0</v>
      </c>
      <c r="AC57" s="197">
        <v>4.8600000000000003</v>
      </c>
      <c r="AD57" s="197">
        <v>12.46</v>
      </c>
      <c r="AE57" s="197">
        <v>0</v>
      </c>
      <c r="AF57" s="197">
        <v>0</v>
      </c>
      <c r="AG57" s="197">
        <v>-0.38</v>
      </c>
      <c r="AH57" s="197">
        <v>0</v>
      </c>
      <c r="AI57" s="197">
        <v>14.15</v>
      </c>
      <c r="AJ57" s="197">
        <v>0</v>
      </c>
      <c r="AK57" s="197">
        <v>20.9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15.68</v>
      </c>
      <c r="E58" s="197">
        <v>0</v>
      </c>
      <c r="F58" s="197">
        <v>0</v>
      </c>
      <c r="G58" s="197">
        <v>27.9</v>
      </c>
      <c r="H58" s="197">
        <v>0</v>
      </c>
      <c r="I58" s="197">
        <v>0</v>
      </c>
      <c r="J58" s="197">
        <v>36.590000000000003</v>
      </c>
      <c r="K58" s="197">
        <v>242.34</v>
      </c>
      <c r="L58" s="197">
        <v>6.52</v>
      </c>
      <c r="M58" s="197">
        <v>1.9</v>
      </c>
      <c r="N58" s="197">
        <v>1.55</v>
      </c>
      <c r="O58" s="197">
        <v>2.19</v>
      </c>
      <c r="P58" s="197">
        <v>0.82</v>
      </c>
      <c r="Q58" s="197">
        <v>5.87</v>
      </c>
      <c r="R58" s="197">
        <v>15.71</v>
      </c>
      <c r="S58" s="197">
        <v>6.1</v>
      </c>
      <c r="T58" s="197">
        <v>0</v>
      </c>
      <c r="U58" s="197">
        <v>1.85</v>
      </c>
      <c r="V58" s="197">
        <v>5.4</v>
      </c>
      <c r="W58" s="197">
        <v>13.45</v>
      </c>
      <c r="X58" s="197">
        <v>28.69</v>
      </c>
      <c r="Y58" s="197">
        <v>0</v>
      </c>
      <c r="Z58" s="197">
        <v>73.41</v>
      </c>
      <c r="AA58" s="197">
        <v>19.13</v>
      </c>
      <c r="AB58" s="197">
        <v>0</v>
      </c>
      <c r="AC58" s="197">
        <v>4.8600000000000003</v>
      </c>
      <c r="AD58" s="197">
        <v>12.46</v>
      </c>
      <c r="AE58" s="197">
        <v>0</v>
      </c>
      <c r="AF58" s="197">
        <v>0</v>
      </c>
      <c r="AG58" s="197">
        <v>-0.38</v>
      </c>
      <c r="AH58" s="197">
        <v>0</v>
      </c>
      <c r="AI58" s="197">
        <v>14.15</v>
      </c>
      <c r="AJ58" s="197">
        <v>0</v>
      </c>
      <c r="AK58" s="197">
        <v>20.9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15.68</v>
      </c>
      <c r="E59" s="197">
        <v>0</v>
      </c>
      <c r="F59" s="197">
        <v>0</v>
      </c>
      <c r="G59" s="197">
        <v>27.9</v>
      </c>
      <c r="H59" s="197">
        <v>0</v>
      </c>
      <c r="I59" s="197">
        <v>0</v>
      </c>
      <c r="J59" s="197">
        <v>36.590000000000003</v>
      </c>
      <c r="K59" s="197">
        <v>242.34</v>
      </c>
      <c r="L59" s="197">
        <v>6.52</v>
      </c>
      <c r="M59" s="197">
        <v>1.9</v>
      </c>
      <c r="N59" s="197">
        <v>1.55</v>
      </c>
      <c r="O59" s="197">
        <v>2.19</v>
      </c>
      <c r="P59" s="197">
        <v>0.82</v>
      </c>
      <c r="Q59" s="197">
        <v>5.87</v>
      </c>
      <c r="R59" s="197">
        <v>15.71</v>
      </c>
      <c r="S59" s="197">
        <v>6.1</v>
      </c>
      <c r="T59" s="197">
        <v>0</v>
      </c>
      <c r="U59" s="197">
        <v>1.85</v>
      </c>
      <c r="V59" s="197">
        <v>5.4</v>
      </c>
      <c r="W59" s="197">
        <v>13.45</v>
      </c>
      <c r="X59" s="197">
        <v>28.69</v>
      </c>
      <c r="Y59" s="197">
        <v>0</v>
      </c>
      <c r="Z59" s="197">
        <v>64.02</v>
      </c>
      <c r="AA59" s="197">
        <v>19.13</v>
      </c>
      <c r="AB59" s="197">
        <v>0</v>
      </c>
      <c r="AC59" s="197">
        <v>4.8600000000000003</v>
      </c>
      <c r="AD59" s="197">
        <v>12.46</v>
      </c>
      <c r="AE59" s="197">
        <v>0</v>
      </c>
      <c r="AF59" s="197">
        <v>0</v>
      </c>
      <c r="AG59" s="197">
        <v>-0.38</v>
      </c>
      <c r="AH59" s="197">
        <v>0</v>
      </c>
      <c r="AI59" s="197">
        <v>14.15</v>
      </c>
      <c r="AJ59" s="197">
        <v>0</v>
      </c>
      <c r="AK59" s="197">
        <v>20.9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15.68</v>
      </c>
      <c r="E60" s="197">
        <v>0</v>
      </c>
      <c r="F60" s="197">
        <v>0</v>
      </c>
      <c r="G60" s="197">
        <v>27.9</v>
      </c>
      <c r="H60" s="197">
        <v>0</v>
      </c>
      <c r="I60" s="197">
        <v>0</v>
      </c>
      <c r="J60" s="197">
        <v>36.590000000000003</v>
      </c>
      <c r="K60" s="197">
        <v>242.34</v>
      </c>
      <c r="L60" s="197">
        <v>6.52</v>
      </c>
      <c r="M60" s="197">
        <v>1.9</v>
      </c>
      <c r="N60" s="197">
        <v>1.55</v>
      </c>
      <c r="O60" s="197">
        <v>2.19</v>
      </c>
      <c r="P60" s="197">
        <v>0.82</v>
      </c>
      <c r="Q60" s="197">
        <v>5.87</v>
      </c>
      <c r="R60" s="197">
        <v>15.71</v>
      </c>
      <c r="S60" s="197">
        <v>6.1</v>
      </c>
      <c r="T60" s="197">
        <v>0</v>
      </c>
      <c r="U60" s="197">
        <v>1.85</v>
      </c>
      <c r="V60" s="197">
        <v>5.4</v>
      </c>
      <c r="W60" s="197">
        <v>13.53</v>
      </c>
      <c r="X60" s="197">
        <v>28.69</v>
      </c>
      <c r="Y60" s="197">
        <v>0</v>
      </c>
      <c r="Z60" s="197">
        <v>64.02</v>
      </c>
      <c r="AA60" s="197">
        <v>19.13</v>
      </c>
      <c r="AB60" s="197">
        <v>0</v>
      </c>
      <c r="AC60" s="197">
        <v>4.8600000000000003</v>
      </c>
      <c r="AD60" s="197">
        <v>12.46</v>
      </c>
      <c r="AE60" s="197">
        <v>0</v>
      </c>
      <c r="AF60" s="197">
        <v>0</v>
      </c>
      <c r="AG60" s="197">
        <v>-0.38</v>
      </c>
      <c r="AH60" s="197">
        <v>0</v>
      </c>
      <c r="AI60" s="197">
        <v>14.15</v>
      </c>
      <c r="AJ60" s="197">
        <v>0</v>
      </c>
      <c r="AK60" s="197">
        <v>20.9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15.68</v>
      </c>
      <c r="E61" s="197">
        <v>0</v>
      </c>
      <c r="F61" s="197">
        <v>0</v>
      </c>
      <c r="G61" s="197">
        <v>27.9</v>
      </c>
      <c r="H61" s="197">
        <v>0</v>
      </c>
      <c r="I61" s="197">
        <v>0</v>
      </c>
      <c r="J61" s="197">
        <v>36.590000000000003</v>
      </c>
      <c r="K61" s="197">
        <v>242.93</v>
      </c>
      <c r="L61" s="197">
        <v>6.52</v>
      </c>
      <c r="M61" s="197">
        <v>1.9</v>
      </c>
      <c r="N61" s="197">
        <v>1.55</v>
      </c>
      <c r="O61" s="197">
        <v>2.19</v>
      </c>
      <c r="P61" s="197">
        <v>0.82</v>
      </c>
      <c r="Q61" s="197">
        <v>5.87</v>
      </c>
      <c r="R61" s="197">
        <v>15.74</v>
      </c>
      <c r="S61" s="197">
        <v>6.1</v>
      </c>
      <c r="T61" s="197">
        <v>0</v>
      </c>
      <c r="U61" s="197">
        <v>1.85</v>
      </c>
      <c r="V61" s="197">
        <v>5.4</v>
      </c>
      <c r="W61" s="197">
        <v>13.53</v>
      </c>
      <c r="X61" s="197">
        <v>28.69</v>
      </c>
      <c r="Y61" s="197">
        <v>0</v>
      </c>
      <c r="Z61" s="197">
        <v>64.02</v>
      </c>
      <c r="AA61" s="197">
        <v>19.13</v>
      </c>
      <c r="AB61" s="197">
        <v>0</v>
      </c>
      <c r="AC61" s="197">
        <v>4.8600000000000003</v>
      </c>
      <c r="AD61" s="197">
        <v>12.46</v>
      </c>
      <c r="AE61" s="197">
        <v>0</v>
      </c>
      <c r="AF61" s="197">
        <v>0</v>
      </c>
      <c r="AG61" s="197">
        <v>-0.38</v>
      </c>
      <c r="AH61" s="197">
        <v>0</v>
      </c>
      <c r="AI61" s="197">
        <v>14.15</v>
      </c>
      <c r="AJ61" s="197">
        <v>0</v>
      </c>
      <c r="AK61" s="197">
        <v>21.31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15.68</v>
      </c>
      <c r="E62" s="197">
        <v>0</v>
      </c>
      <c r="F62" s="197">
        <v>0</v>
      </c>
      <c r="G62" s="197">
        <v>27.9</v>
      </c>
      <c r="H62" s="197">
        <v>0</v>
      </c>
      <c r="I62" s="197">
        <v>0</v>
      </c>
      <c r="J62" s="197">
        <v>36.590000000000003</v>
      </c>
      <c r="K62" s="197">
        <v>242.91</v>
      </c>
      <c r="L62" s="197">
        <v>6.52</v>
      </c>
      <c r="M62" s="197">
        <v>1.9</v>
      </c>
      <c r="N62" s="197">
        <v>1.55</v>
      </c>
      <c r="O62" s="197">
        <v>2.19</v>
      </c>
      <c r="P62" s="197">
        <v>0.82</v>
      </c>
      <c r="Q62" s="197">
        <v>5.87</v>
      </c>
      <c r="R62" s="197">
        <v>15.71</v>
      </c>
      <c r="S62" s="197">
        <v>6.1</v>
      </c>
      <c r="T62" s="197">
        <v>0</v>
      </c>
      <c r="U62" s="197">
        <v>1.85</v>
      </c>
      <c r="V62" s="197">
        <v>5.4</v>
      </c>
      <c r="W62" s="197">
        <v>13.53</v>
      </c>
      <c r="X62" s="197">
        <v>28.69</v>
      </c>
      <c r="Y62" s="197">
        <v>0</v>
      </c>
      <c r="Z62" s="197">
        <v>64.02</v>
      </c>
      <c r="AA62" s="197">
        <v>19.13</v>
      </c>
      <c r="AB62" s="197">
        <v>0</v>
      </c>
      <c r="AC62" s="197">
        <v>4.8600000000000003</v>
      </c>
      <c r="AD62" s="197">
        <v>12.46</v>
      </c>
      <c r="AE62" s="197">
        <v>0</v>
      </c>
      <c r="AF62" s="197">
        <v>0</v>
      </c>
      <c r="AG62" s="197">
        <v>-0.38</v>
      </c>
      <c r="AH62" s="197">
        <v>0</v>
      </c>
      <c r="AI62" s="197">
        <v>14.15</v>
      </c>
      <c r="AJ62" s="197">
        <v>0</v>
      </c>
      <c r="AK62" s="197">
        <v>21.31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15.68</v>
      </c>
      <c r="E63" s="197">
        <v>0</v>
      </c>
      <c r="F63" s="197">
        <v>0</v>
      </c>
      <c r="G63" s="197">
        <v>27.9</v>
      </c>
      <c r="H63" s="197">
        <v>0</v>
      </c>
      <c r="I63" s="197">
        <v>0</v>
      </c>
      <c r="J63" s="197">
        <v>36.590000000000003</v>
      </c>
      <c r="K63" s="197">
        <v>242.93</v>
      </c>
      <c r="L63" s="197">
        <v>6.52</v>
      </c>
      <c r="M63" s="197">
        <v>1.9</v>
      </c>
      <c r="N63" s="197">
        <v>1.55</v>
      </c>
      <c r="O63" s="197">
        <v>2.19</v>
      </c>
      <c r="P63" s="197">
        <v>0.82</v>
      </c>
      <c r="Q63" s="197">
        <v>5.87</v>
      </c>
      <c r="R63" s="197">
        <v>15.71</v>
      </c>
      <c r="S63" s="197">
        <v>7.66</v>
      </c>
      <c r="T63" s="197">
        <v>0</v>
      </c>
      <c r="U63" s="197">
        <v>1.85</v>
      </c>
      <c r="V63" s="197">
        <v>5.4</v>
      </c>
      <c r="W63" s="197">
        <v>13.53</v>
      </c>
      <c r="X63" s="197">
        <v>28.69</v>
      </c>
      <c r="Y63" s="197">
        <v>0</v>
      </c>
      <c r="Z63" s="197">
        <v>64.02</v>
      </c>
      <c r="AA63" s="197">
        <v>19.13</v>
      </c>
      <c r="AB63" s="197">
        <v>0</v>
      </c>
      <c r="AC63" s="197">
        <v>4.8600000000000003</v>
      </c>
      <c r="AD63" s="197">
        <v>12.46</v>
      </c>
      <c r="AE63" s="197">
        <v>0</v>
      </c>
      <c r="AF63" s="197">
        <v>0</v>
      </c>
      <c r="AG63" s="197">
        <v>-0.38</v>
      </c>
      <c r="AH63" s="197">
        <v>0</v>
      </c>
      <c r="AI63" s="197">
        <v>14.15</v>
      </c>
      <c r="AJ63" s="197">
        <v>0</v>
      </c>
      <c r="AK63" s="197">
        <v>21.31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15.68</v>
      </c>
      <c r="E64" s="197">
        <v>0</v>
      </c>
      <c r="F64" s="197">
        <v>0</v>
      </c>
      <c r="G64" s="197">
        <v>27.9</v>
      </c>
      <c r="H64" s="197">
        <v>0</v>
      </c>
      <c r="I64" s="197">
        <v>0</v>
      </c>
      <c r="J64" s="197">
        <v>36.590000000000003</v>
      </c>
      <c r="K64" s="197">
        <v>242.91</v>
      </c>
      <c r="L64" s="197">
        <v>6.52</v>
      </c>
      <c r="M64" s="197">
        <v>1.9</v>
      </c>
      <c r="N64" s="197">
        <v>1.55</v>
      </c>
      <c r="O64" s="197">
        <v>2.19</v>
      </c>
      <c r="P64" s="197">
        <v>0.82</v>
      </c>
      <c r="Q64" s="197">
        <v>5.87</v>
      </c>
      <c r="R64" s="197">
        <v>15.71</v>
      </c>
      <c r="S64" s="197">
        <v>7.66</v>
      </c>
      <c r="T64" s="197">
        <v>0</v>
      </c>
      <c r="U64" s="197">
        <v>1.85</v>
      </c>
      <c r="V64" s="197">
        <v>5.4</v>
      </c>
      <c r="W64" s="197">
        <v>13.53</v>
      </c>
      <c r="X64" s="197">
        <v>28.69</v>
      </c>
      <c r="Y64" s="197">
        <v>0</v>
      </c>
      <c r="Z64" s="197">
        <v>64.02</v>
      </c>
      <c r="AA64" s="197">
        <v>19.13</v>
      </c>
      <c r="AB64" s="197">
        <v>0</v>
      </c>
      <c r="AC64" s="197">
        <v>5.83</v>
      </c>
      <c r="AD64" s="197">
        <v>12.46</v>
      </c>
      <c r="AE64" s="197">
        <v>0</v>
      </c>
      <c r="AF64" s="197">
        <v>0</v>
      </c>
      <c r="AG64" s="197">
        <v>-0.38</v>
      </c>
      <c r="AH64" s="197">
        <v>0</v>
      </c>
      <c r="AI64" s="197">
        <v>14.15</v>
      </c>
      <c r="AJ64" s="197">
        <v>0</v>
      </c>
      <c r="AK64" s="197">
        <v>21.31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15.68</v>
      </c>
      <c r="E65" s="197">
        <v>0</v>
      </c>
      <c r="F65" s="197">
        <v>0</v>
      </c>
      <c r="G65" s="197">
        <v>27.9</v>
      </c>
      <c r="H65" s="197">
        <v>0</v>
      </c>
      <c r="I65" s="197">
        <v>0</v>
      </c>
      <c r="J65" s="197">
        <v>36.590000000000003</v>
      </c>
      <c r="K65" s="197">
        <v>175.35</v>
      </c>
      <c r="L65" s="197">
        <v>6.64</v>
      </c>
      <c r="M65" s="197">
        <v>1.9</v>
      </c>
      <c r="N65" s="197">
        <v>1.55</v>
      </c>
      <c r="O65" s="197">
        <v>2.19</v>
      </c>
      <c r="P65" s="197">
        <v>0.82</v>
      </c>
      <c r="Q65" s="197">
        <v>5.87</v>
      </c>
      <c r="R65" s="197">
        <v>15.71</v>
      </c>
      <c r="S65" s="197">
        <v>8.59</v>
      </c>
      <c r="T65" s="197">
        <v>0</v>
      </c>
      <c r="U65" s="197">
        <v>1.85</v>
      </c>
      <c r="V65" s="197">
        <v>5.4</v>
      </c>
      <c r="W65" s="197">
        <v>13.53</v>
      </c>
      <c r="X65" s="197">
        <v>28.69</v>
      </c>
      <c r="Y65" s="197">
        <v>0</v>
      </c>
      <c r="Z65" s="197">
        <v>64.02</v>
      </c>
      <c r="AA65" s="197">
        <v>19.13</v>
      </c>
      <c r="AB65" s="197">
        <v>0</v>
      </c>
      <c r="AC65" s="197">
        <v>5.83</v>
      </c>
      <c r="AD65" s="197">
        <v>12.46</v>
      </c>
      <c r="AE65" s="197">
        <v>0</v>
      </c>
      <c r="AF65" s="197">
        <v>0</v>
      </c>
      <c r="AG65" s="197">
        <v>-0.38</v>
      </c>
      <c r="AH65" s="197">
        <v>0</v>
      </c>
      <c r="AI65" s="197">
        <v>14.15</v>
      </c>
      <c r="AJ65" s="197">
        <v>0</v>
      </c>
      <c r="AK65" s="197">
        <v>21.31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15.68</v>
      </c>
      <c r="E66" s="197">
        <v>0</v>
      </c>
      <c r="F66" s="197">
        <v>0</v>
      </c>
      <c r="G66" s="197">
        <v>27.9</v>
      </c>
      <c r="H66" s="197">
        <v>0</v>
      </c>
      <c r="I66" s="197">
        <v>0</v>
      </c>
      <c r="J66" s="197">
        <v>36.590000000000003</v>
      </c>
      <c r="K66" s="197">
        <v>153.93</v>
      </c>
      <c r="L66" s="197">
        <v>6.52</v>
      </c>
      <c r="M66" s="197">
        <v>1.9</v>
      </c>
      <c r="N66" s="197">
        <v>1.55</v>
      </c>
      <c r="O66" s="197">
        <v>2.19</v>
      </c>
      <c r="P66" s="197">
        <v>0.82</v>
      </c>
      <c r="Q66" s="197">
        <v>5.87</v>
      </c>
      <c r="R66" s="197">
        <v>15.71</v>
      </c>
      <c r="S66" s="197">
        <v>8.59</v>
      </c>
      <c r="T66" s="197">
        <v>0</v>
      </c>
      <c r="U66" s="197">
        <v>1.85</v>
      </c>
      <c r="V66" s="197">
        <v>5.4</v>
      </c>
      <c r="W66" s="197">
        <v>13.53</v>
      </c>
      <c r="X66" s="197">
        <v>28.69</v>
      </c>
      <c r="Y66" s="197">
        <v>0</v>
      </c>
      <c r="Z66" s="197">
        <v>64.02</v>
      </c>
      <c r="AA66" s="197">
        <v>19.13</v>
      </c>
      <c r="AB66" s="197">
        <v>0</v>
      </c>
      <c r="AC66" s="197">
        <v>5.83</v>
      </c>
      <c r="AD66" s="197">
        <v>12.46</v>
      </c>
      <c r="AE66" s="197">
        <v>0</v>
      </c>
      <c r="AF66" s="197">
        <v>0</v>
      </c>
      <c r="AG66" s="197">
        <v>-0.38</v>
      </c>
      <c r="AH66" s="197">
        <v>0</v>
      </c>
      <c r="AI66" s="197">
        <v>14.15</v>
      </c>
      <c r="AJ66" s="197">
        <v>0</v>
      </c>
      <c r="AK66" s="197">
        <v>21.31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15.68</v>
      </c>
      <c r="E67" s="197">
        <v>0</v>
      </c>
      <c r="F67" s="197">
        <v>0</v>
      </c>
      <c r="G67" s="197">
        <v>27.9</v>
      </c>
      <c r="H67" s="197">
        <v>0</v>
      </c>
      <c r="I67" s="197">
        <v>0</v>
      </c>
      <c r="J67" s="197">
        <v>36.590000000000003</v>
      </c>
      <c r="K67" s="197">
        <v>153.93</v>
      </c>
      <c r="L67" s="197">
        <v>6.52</v>
      </c>
      <c r="M67" s="197">
        <v>1.9</v>
      </c>
      <c r="N67" s="197">
        <v>1.55</v>
      </c>
      <c r="O67" s="197">
        <v>2.19</v>
      </c>
      <c r="P67" s="197">
        <v>0.82</v>
      </c>
      <c r="Q67" s="197">
        <v>5.87</v>
      </c>
      <c r="R67" s="197">
        <v>15.71</v>
      </c>
      <c r="S67" s="197">
        <v>8.41</v>
      </c>
      <c r="T67" s="197">
        <v>0</v>
      </c>
      <c r="U67" s="197">
        <v>1.85</v>
      </c>
      <c r="V67" s="197">
        <v>5.4</v>
      </c>
      <c r="W67" s="197">
        <v>13.53</v>
      </c>
      <c r="X67" s="197">
        <v>28.69</v>
      </c>
      <c r="Y67" s="197">
        <v>0</v>
      </c>
      <c r="Z67" s="197">
        <v>64.02</v>
      </c>
      <c r="AA67" s="197">
        <v>19.13</v>
      </c>
      <c r="AB67" s="197">
        <v>0</v>
      </c>
      <c r="AC67" s="197">
        <v>5.83</v>
      </c>
      <c r="AD67" s="197">
        <v>12.46</v>
      </c>
      <c r="AE67" s="197">
        <v>0</v>
      </c>
      <c r="AF67" s="197">
        <v>0</v>
      </c>
      <c r="AG67" s="197">
        <v>-0.38</v>
      </c>
      <c r="AH67" s="197">
        <v>0</v>
      </c>
      <c r="AI67" s="197">
        <v>14.15</v>
      </c>
      <c r="AJ67" s="197">
        <v>0</v>
      </c>
      <c r="AK67" s="197">
        <v>18.399999999999999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15.68</v>
      </c>
      <c r="E68" s="197">
        <v>0</v>
      </c>
      <c r="F68" s="197">
        <v>0</v>
      </c>
      <c r="G68" s="197">
        <v>27.9</v>
      </c>
      <c r="H68" s="197">
        <v>0</v>
      </c>
      <c r="I68" s="197">
        <v>0</v>
      </c>
      <c r="J68" s="197">
        <v>36.590000000000003</v>
      </c>
      <c r="K68" s="197">
        <v>217.4</v>
      </c>
      <c r="L68" s="197">
        <v>6.52</v>
      </c>
      <c r="M68" s="197">
        <v>1.9</v>
      </c>
      <c r="N68" s="197">
        <v>1.55</v>
      </c>
      <c r="O68" s="197">
        <v>2.19</v>
      </c>
      <c r="P68" s="197">
        <v>0.82</v>
      </c>
      <c r="Q68" s="197">
        <v>5.87</v>
      </c>
      <c r="R68" s="197">
        <v>15.71</v>
      </c>
      <c r="S68" s="197">
        <v>8.59</v>
      </c>
      <c r="T68" s="197">
        <v>0</v>
      </c>
      <c r="U68" s="197">
        <v>1.85</v>
      </c>
      <c r="V68" s="197">
        <v>5.4</v>
      </c>
      <c r="W68" s="197">
        <v>13.53</v>
      </c>
      <c r="X68" s="197">
        <v>28.69</v>
      </c>
      <c r="Y68" s="197">
        <v>0</v>
      </c>
      <c r="Z68" s="197">
        <v>64.02</v>
      </c>
      <c r="AA68" s="197">
        <v>19.13</v>
      </c>
      <c r="AB68" s="197">
        <v>0</v>
      </c>
      <c r="AC68" s="197">
        <v>5.83</v>
      </c>
      <c r="AD68" s="197">
        <v>12.46</v>
      </c>
      <c r="AE68" s="197">
        <v>0</v>
      </c>
      <c r="AF68" s="197">
        <v>0</v>
      </c>
      <c r="AG68" s="197">
        <v>-0.38</v>
      </c>
      <c r="AH68" s="197">
        <v>0</v>
      </c>
      <c r="AI68" s="197">
        <v>14.15</v>
      </c>
      <c r="AJ68" s="197">
        <v>0</v>
      </c>
      <c r="AK68" s="197">
        <v>18.399999999999999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15.68</v>
      </c>
      <c r="E69" s="197">
        <v>0</v>
      </c>
      <c r="F69" s="197">
        <v>0</v>
      </c>
      <c r="G69" s="197">
        <v>27.9</v>
      </c>
      <c r="H69" s="197">
        <v>0</v>
      </c>
      <c r="I69" s="197">
        <v>0</v>
      </c>
      <c r="J69" s="197">
        <v>36.590000000000003</v>
      </c>
      <c r="K69" s="197">
        <v>250.38</v>
      </c>
      <c r="L69" s="197">
        <v>6.52</v>
      </c>
      <c r="M69" s="197">
        <v>1.9</v>
      </c>
      <c r="N69" s="197">
        <v>1.55</v>
      </c>
      <c r="O69" s="197">
        <v>2.19</v>
      </c>
      <c r="P69" s="197">
        <v>0.82</v>
      </c>
      <c r="Q69" s="197">
        <v>5.87</v>
      </c>
      <c r="R69" s="197">
        <v>15.71</v>
      </c>
      <c r="S69" s="197">
        <v>8.59</v>
      </c>
      <c r="T69" s="197">
        <v>0</v>
      </c>
      <c r="U69" s="197">
        <v>1.85</v>
      </c>
      <c r="V69" s="197">
        <v>5.4</v>
      </c>
      <c r="W69" s="197">
        <v>13.53</v>
      </c>
      <c r="X69" s="197">
        <v>28.69</v>
      </c>
      <c r="Y69" s="197">
        <v>0</v>
      </c>
      <c r="Z69" s="197">
        <v>64.02</v>
      </c>
      <c r="AA69" s="197">
        <v>19.13</v>
      </c>
      <c r="AB69" s="197">
        <v>0</v>
      </c>
      <c r="AC69" s="197">
        <v>5.83</v>
      </c>
      <c r="AD69" s="197">
        <v>12.46</v>
      </c>
      <c r="AE69" s="197">
        <v>0</v>
      </c>
      <c r="AF69" s="197">
        <v>0</v>
      </c>
      <c r="AG69" s="197">
        <v>-0.38</v>
      </c>
      <c r="AH69" s="197">
        <v>0</v>
      </c>
      <c r="AI69" s="197">
        <v>14.15</v>
      </c>
      <c r="AJ69" s="197">
        <v>0</v>
      </c>
      <c r="AK69" s="197">
        <v>18.399999999999999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0</v>
      </c>
      <c r="G70" s="197">
        <v>27.9</v>
      </c>
      <c r="H70" s="197">
        <v>0</v>
      </c>
      <c r="I70" s="197">
        <v>0</v>
      </c>
      <c r="J70" s="197">
        <v>36.590000000000003</v>
      </c>
      <c r="K70" s="197">
        <v>250.38</v>
      </c>
      <c r="L70" s="197">
        <v>6.52</v>
      </c>
      <c r="M70" s="197">
        <v>1.9</v>
      </c>
      <c r="N70" s="197">
        <v>1.55</v>
      </c>
      <c r="O70" s="197">
        <v>2.19</v>
      </c>
      <c r="P70" s="197">
        <v>0.82</v>
      </c>
      <c r="Q70" s="197">
        <v>5.87</v>
      </c>
      <c r="R70" s="197">
        <v>15.71</v>
      </c>
      <c r="S70" s="197">
        <v>8.59</v>
      </c>
      <c r="T70" s="197">
        <v>0</v>
      </c>
      <c r="U70" s="197">
        <v>1.85</v>
      </c>
      <c r="V70" s="197">
        <v>5.4</v>
      </c>
      <c r="W70" s="197">
        <v>13.53</v>
      </c>
      <c r="X70" s="197">
        <v>28.69</v>
      </c>
      <c r="Y70" s="197">
        <v>0</v>
      </c>
      <c r="Z70" s="197">
        <v>64.02</v>
      </c>
      <c r="AA70" s="197">
        <v>19.13</v>
      </c>
      <c r="AB70" s="197">
        <v>0</v>
      </c>
      <c r="AC70" s="197">
        <v>5.83</v>
      </c>
      <c r="AD70" s="197">
        <v>12.46</v>
      </c>
      <c r="AE70" s="197">
        <v>0</v>
      </c>
      <c r="AF70" s="197">
        <v>0</v>
      </c>
      <c r="AG70" s="197">
        <v>-0.38</v>
      </c>
      <c r="AH70" s="197">
        <v>0</v>
      </c>
      <c r="AI70" s="197">
        <v>14.15</v>
      </c>
      <c r="AJ70" s="197">
        <v>0</v>
      </c>
      <c r="AK70" s="197">
        <v>18.399999999999999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0</v>
      </c>
      <c r="G71" s="197">
        <v>27.9</v>
      </c>
      <c r="H71" s="197">
        <v>0</v>
      </c>
      <c r="I71" s="197">
        <v>0</v>
      </c>
      <c r="J71" s="197">
        <v>36.590000000000003</v>
      </c>
      <c r="K71" s="197">
        <v>250.38</v>
      </c>
      <c r="L71" s="197">
        <v>6.52</v>
      </c>
      <c r="M71" s="197">
        <v>1.9</v>
      </c>
      <c r="N71" s="197">
        <v>1.55</v>
      </c>
      <c r="O71" s="197">
        <v>2.19</v>
      </c>
      <c r="P71" s="197">
        <v>0.82</v>
      </c>
      <c r="Q71" s="197">
        <v>5.87</v>
      </c>
      <c r="R71" s="197">
        <v>15.71</v>
      </c>
      <c r="S71" s="197">
        <v>8.59</v>
      </c>
      <c r="T71" s="197">
        <v>0</v>
      </c>
      <c r="U71" s="197">
        <v>1.85</v>
      </c>
      <c r="V71" s="197">
        <v>5.52</v>
      </c>
      <c r="W71" s="197">
        <v>13.53</v>
      </c>
      <c r="X71" s="197">
        <v>28.69</v>
      </c>
      <c r="Y71" s="197">
        <v>0</v>
      </c>
      <c r="Z71" s="197">
        <v>64.02</v>
      </c>
      <c r="AA71" s="197">
        <v>19.13</v>
      </c>
      <c r="AB71" s="197">
        <v>0</v>
      </c>
      <c r="AC71" s="197">
        <v>5.83</v>
      </c>
      <c r="AD71" s="197">
        <v>12.46</v>
      </c>
      <c r="AE71" s="197">
        <v>0</v>
      </c>
      <c r="AF71" s="197">
        <v>0</v>
      </c>
      <c r="AG71" s="197">
        <v>-0.38</v>
      </c>
      <c r="AH71" s="197">
        <v>0</v>
      </c>
      <c r="AI71" s="197">
        <v>14.15</v>
      </c>
      <c r="AJ71" s="197">
        <v>0</v>
      </c>
      <c r="AK71" s="197">
        <v>18.399999999999999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0</v>
      </c>
      <c r="G72" s="197">
        <v>27.9</v>
      </c>
      <c r="H72" s="197">
        <v>0</v>
      </c>
      <c r="I72" s="197">
        <v>0</v>
      </c>
      <c r="J72" s="197">
        <v>36.590000000000003</v>
      </c>
      <c r="K72" s="197">
        <v>250.38</v>
      </c>
      <c r="L72" s="197">
        <v>6.52</v>
      </c>
      <c r="M72" s="197">
        <v>1.9</v>
      </c>
      <c r="N72" s="197">
        <v>1.55</v>
      </c>
      <c r="O72" s="197">
        <v>2.19</v>
      </c>
      <c r="P72" s="197">
        <v>0.82</v>
      </c>
      <c r="Q72" s="197">
        <v>5.87</v>
      </c>
      <c r="R72" s="197">
        <v>15.71</v>
      </c>
      <c r="S72" s="197">
        <v>8.59</v>
      </c>
      <c r="T72" s="197">
        <v>0</v>
      </c>
      <c r="U72" s="197">
        <v>1.85</v>
      </c>
      <c r="V72" s="197">
        <v>5.52</v>
      </c>
      <c r="W72" s="197">
        <v>13.53</v>
      </c>
      <c r="X72" s="197">
        <v>28.69</v>
      </c>
      <c r="Y72" s="197">
        <v>0</v>
      </c>
      <c r="Z72" s="197">
        <v>64.02</v>
      </c>
      <c r="AA72" s="197">
        <v>19.13</v>
      </c>
      <c r="AB72" s="197">
        <v>0</v>
      </c>
      <c r="AC72" s="197">
        <v>5.83</v>
      </c>
      <c r="AD72" s="197">
        <v>12.46</v>
      </c>
      <c r="AE72" s="197">
        <v>0</v>
      </c>
      <c r="AF72" s="197">
        <v>0</v>
      </c>
      <c r="AG72" s="197">
        <v>-0.38</v>
      </c>
      <c r="AH72" s="197">
        <v>0</v>
      </c>
      <c r="AI72" s="197">
        <v>14.15</v>
      </c>
      <c r="AJ72" s="197">
        <v>0</v>
      </c>
      <c r="AK72" s="197">
        <v>18.399999999999999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0</v>
      </c>
      <c r="G73" s="197">
        <v>27.9</v>
      </c>
      <c r="H73" s="197">
        <v>0</v>
      </c>
      <c r="I73" s="197">
        <v>0</v>
      </c>
      <c r="J73" s="197">
        <v>36.590000000000003</v>
      </c>
      <c r="K73" s="197">
        <v>250.38</v>
      </c>
      <c r="L73" s="197">
        <v>6.52</v>
      </c>
      <c r="M73" s="197">
        <v>1.9</v>
      </c>
      <c r="N73" s="197">
        <v>1.55</v>
      </c>
      <c r="O73" s="197">
        <v>2.19</v>
      </c>
      <c r="P73" s="197">
        <v>0.82</v>
      </c>
      <c r="Q73" s="197">
        <v>5.87</v>
      </c>
      <c r="R73" s="197">
        <v>15.71</v>
      </c>
      <c r="S73" s="197">
        <v>8.59</v>
      </c>
      <c r="T73" s="197">
        <v>0</v>
      </c>
      <c r="U73" s="197">
        <v>1.85</v>
      </c>
      <c r="V73" s="197">
        <v>5.52</v>
      </c>
      <c r="W73" s="197">
        <v>14.38</v>
      </c>
      <c r="X73" s="197">
        <v>28.69</v>
      </c>
      <c r="Y73" s="197">
        <v>0</v>
      </c>
      <c r="Z73" s="197">
        <v>64.02</v>
      </c>
      <c r="AA73" s="197">
        <v>19.13</v>
      </c>
      <c r="AB73" s="197">
        <v>0</v>
      </c>
      <c r="AC73" s="197">
        <v>5.83</v>
      </c>
      <c r="AD73" s="197">
        <v>12.46</v>
      </c>
      <c r="AE73" s="197">
        <v>0</v>
      </c>
      <c r="AF73" s="197">
        <v>0</v>
      </c>
      <c r="AG73" s="197">
        <v>-0.38</v>
      </c>
      <c r="AH73" s="197">
        <v>0</v>
      </c>
      <c r="AI73" s="197">
        <v>14.15</v>
      </c>
      <c r="AJ73" s="197">
        <v>0</v>
      </c>
      <c r="AK73" s="197">
        <v>18.399999999999999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0</v>
      </c>
      <c r="G74" s="197">
        <v>27.9</v>
      </c>
      <c r="H74" s="197">
        <v>0</v>
      </c>
      <c r="I74" s="197">
        <v>0</v>
      </c>
      <c r="J74" s="197">
        <v>36.590000000000003</v>
      </c>
      <c r="K74" s="197">
        <v>250.38</v>
      </c>
      <c r="L74" s="197">
        <v>6.52</v>
      </c>
      <c r="M74" s="197">
        <v>1.9</v>
      </c>
      <c r="N74" s="197">
        <v>1.55</v>
      </c>
      <c r="O74" s="197">
        <v>2.19</v>
      </c>
      <c r="P74" s="197">
        <v>0.82</v>
      </c>
      <c r="Q74" s="197">
        <v>5.87</v>
      </c>
      <c r="R74" s="197">
        <v>15.71</v>
      </c>
      <c r="S74" s="197">
        <v>8.59</v>
      </c>
      <c r="T74" s="197">
        <v>0</v>
      </c>
      <c r="U74" s="197">
        <v>1.85</v>
      </c>
      <c r="V74" s="197">
        <v>5.52</v>
      </c>
      <c r="W74" s="197">
        <v>14.38</v>
      </c>
      <c r="X74" s="197">
        <v>28.69</v>
      </c>
      <c r="Y74" s="197">
        <v>0</v>
      </c>
      <c r="Z74" s="197">
        <v>64.02</v>
      </c>
      <c r="AA74" s="197">
        <v>19.13</v>
      </c>
      <c r="AB74" s="197">
        <v>0</v>
      </c>
      <c r="AC74" s="197">
        <v>5.83</v>
      </c>
      <c r="AD74" s="197">
        <v>12.46</v>
      </c>
      <c r="AE74" s="197">
        <v>0</v>
      </c>
      <c r="AF74" s="197">
        <v>0</v>
      </c>
      <c r="AG74" s="197">
        <v>-0.38</v>
      </c>
      <c r="AH74" s="197">
        <v>0</v>
      </c>
      <c r="AI74" s="197">
        <v>14.15</v>
      </c>
      <c r="AJ74" s="197">
        <v>0</v>
      </c>
      <c r="AK74" s="197">
        <v>18.399999999999999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16.14</v>
      </c>
      <c r="E75" s="197">
        <v>0</v>
      </c>
      <c r="F75" s="197">
        <v>0</v>
      </c>
      <c r="G75" s="197">
        <v>27.9</v>
      </c>
      <c r="H75" s="197">
        <v>0</v>
      </c>
      <c r="I75" s="197">
        <v>0</v>
      </c>
      <c r="J75" s="197">
        <v>36.590000000000003</v>
      </c>
      <c r="K75" s="197">
        <v>250.38</v>
      </c>
      <c r="L75" s="197">
        <v>6.52</v>
      </c>
      <c r="M75" s="197">
        <v>1.9</v>
      </c>
      <c r="N75" s="197">
        <v>1.55</v>
      </c>
      <c r="O75" s="197">
        <v>2.19</v>
      </c>
      <c r="P75" s="197">
        <v>0.82</v>
      </c>
      <c r="Q75" s="197">
        <v>5.87</v>
      </c>
      <c r="R75" s="197">
        <v>15.71</v>
      </c>
      <c r="S75" s="197">
        <v>8.68</v>
      </c>
      <c r="T75" s="197">
        <v>0</v>
      </c>
      <c r="U75" s="197">
        <v>1.85</v>
      </c>
      <c r="V75" s="197">
        <v>5.52</v>
      </c>
      <c r="W75" s="197">
        <v>14.38</v>
      </c>
      <c r="X75" s="197">
        <v>28.69</v>
      </c>
      <c r="Y75" s="197">
        <v>0</v>
      </c>
      <c r="Z75" s="197">
        <v>9.0500000000000007</v>
      </c>
      <c r="AA75" s="197">
        <v>19.13</v>
      </c>
      <c r="AB75" s="197">
        <v>0</v>
      </c>
      <c r="AC75" s="197">
        <v>4.8600000000000003</v>
      </c>
      <c r="AD75" s="197">
        <v>12.46</v>
      </c>
      <c r="AE75" s="197">
        <v>0</v>
      </c>
      <c r="AF75" s="197">
        <v>0</v>
      </c>
      <c r="AG75" s="197">
        <v>-0.38</v>
      </c>
      <c r="AH75" s="197">
        <v>0</v>
      </c>
      <c r="AI75" s="197">
        <v>14.15</v>
      </c>
      <c r="AJ75" s="197">
        <v>0</v>
      </c>
      <c r="AK75" s="197">
        <v>24.61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16.14</v>
      </c>
      <c r="E76" s="197">
        <v>0</v>
      </c>
      <c r="F76" s="197">
        <v>0</v>
      </c>
      <c r="G76" s="197">
        <v>27.9</v>
      </c>
      <c r="H76" s="197">
        <v>0</v>
      </c>
      <c r="I76" s="197">
        <v>0</v>
      </c>
      <c r="J76" s="197">
        <v>36.590000000000003</v>
      </c>
      <c r="K76" s="197">
        <v>250.38</v>
      </c>
      <c r="L76" s="197">
        <v>6.52</v>
      </c>
      <c r="M76" s="197">
        <v>1.9</v>
      </c>
      <c r="N76" s="197">
        <v>1.55</v>
      </c>
      <c r="O76" s="197">
        <v>2.19</v>
      </c>
      <c r="P76" s="197">
        <v>0.82</v>
      </c>
      <c r="Q76" s="197">
        <v>5.87</v>
      </c>
      <c r="R76" s="197">
        <v>15.71</v>
      </c>
      <c r="S76" s="197">
        <v>8.68</v>
      </c>
      <c r="T76" s="197">
        <v>0</v>
      </c>
      <c r="U76" s="197">
        <v>1.85</v>
      </c>
      <c r="V76" s="197">
        <v>5.52</v>
      </c>
      <c r="W76" s="197">
        <v>14.38</v>
      </c>
      <c r="X76" s="197">
        <v>28.69</v>
      </c>
      <c r="Y76" s="197">
        <v>0</v>
      </c>
      <c r="Z76" s="197">
        <v>3.64</v>
      </c>
      <c r="AA76" s="197">
        <v>19.13</v>
      </c>
      <c r="AB76" s="197">
        <v>0</v>
      </c>
      <c r="AC76" s="197">
        <v>4.8600000000000003</v>
      </c>
      <c r="AD76" s="197">
        <v>12.46</v>
      </c>
      <c r="AE76" s="197">
        <v>0</v>
      </c>
      <c r="AF76" s="197">
        <v>0</v>
      </c>
      <c r="AG76" s="197">
        <v>-0.38</v>
      </c>
      <c r="AH76" s="197">
        <v>0</v>
      </c>
      <c r="AI76" s="197">
        <v>14.15</v>
      </c>
      <c r="AJ76" s="197">
        <v>0</v>
      </c>
      <c r="AK76" s="197">
        <v>24.61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16.14</v>
      </c>
      <c r="E77" s="197">
        <v>0</v>
      </c>
      <c r="F77" s="197">
        <v>0</v>
      </c>
      <c r="G77" s="197">
        <v>27.9</v>
      </c>
      <c r="H77" s="197">
        <v>0</v>
      </c>
      <c r="I77" s="197">
        <v>0</v>
      </c>
      <c r="J77" s="197">
        <v>36.590000000000003</v>
      </c>
      <c r="K77" s="197">
        <v>250.38</v>
      </c>
      <c r="L77" s="197">
        <v>6.52</v>
      </c>
      <c r="M77" s="197">
        <v>1.9</v>
      </c>
      <c r="N77" s="197">
        <v>1.55</v>
      </c>
      <c r="O77" s="197">
        <v>2.19</v>
      </c>
      <c r="P77" s="197">
        <v>0.82</v>
      </c>
      <c r="Q77" s="197">
        <v>5.87</v>
      </c>
      <c r="R77" s="197">
        <v>4.87</v>
      </c>
      <c r="S77" s="197">
        <v>8.68</v>
      </c>
      <c r="T77" s="197">
        <v>0</v>
      </c>
      <c r="U77" s="197">
        <v>1.85</v>
      </c>
      <c r="V77" s="197">
        <v>0.25</v>
      </c>
      <c r="W77" s="197">
        <v>0.63</v>
      </c>
      <c r="X77" s="197">
        <v>1.44</v>
      </c>
      <c r="Y77" s="197">
        <v>0</v>
      </c>
      <c r="Z77" s="197">
        <v>3.64</v>
      </c>
      <c r="AA77" s="197">
        <v>1.01</v>
      </c>
      <c r="AB77" s="197">
        <v>0</v>
      </c>
      <c r="AC77" s="197">
        <v>4.8600000000000003</v>
      </c>
      <c r="AD77" s="197">
        <v>12.46</v>
      </c>
      <c r="AE77" s="197">
        <v>0</v>
      </c>
      <c r="AF77" s="197">
        <v>0</v>
      </c>
      <c r="AG77" s="197">
        <v>-0.38</v>
      </c>
      <c r="AH77" s="197">
        <v>0</v>
      </c>
      <c r="AI77" s="197">
        <v>14.15</v>
      </c>
      <c r="AJ77" s="197">
        <v>0</v>
      </c>
      <c r="AK77" s="197">
        <v>24.61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16.14</v>
      </c>
      <c r="E78" s="197">
        <v>0</v>
      </c>
      <c r="F78" s="197">
        <v>0</v>
      </c>
      <c r="G78" s="197">
        <v>27.9</v>
      </c>
      <c r="H78" s="197">
        <v>0</v>
      </c>
      <c r="I78" s="197">
        <v>0</v>
      </c>
      <c r="J78" s="197">
        <v>36.590000000000003</v>
      </c>
      <c r="K78" s="197">
        <v>201.87</v>
      </c>
      <c r="L78" s="197">
        <v>6.52</v>
      </c>
      <c r="M78" s="197">
        <v>1.9</v>
      </c>
      <c r="N78" s="197">
        <v>1.55</v>
      </c>
      <c r="O78" s="197">
        <v>2.19</v>
      </c>
      <c r="P78" s="197">
        <v>0.82</v>
      </c>
      <c r="Q78" s="197">
        <v>5.87</v>
      </c>
      <c r="R78" s="197">
        <v>1.46</v>
      </c>
      <c r="S78" s="197">
        <v>8.68</v>
      </c>
      <c r="T78" s="197">
        <v>0</v>
      </c>
      <c r="U78" s="197">
        <v>1.85</v>
      </c>
      <c r="V78" s="197">
        <v>0.25</v>
      </c>
      <c r="W78" s="197">
        <v>0.63</v>
      </c>
      <c r="X78" s="197">
        <v>1.44</v>
      </c>
      <c r="Y78" s="197">
        <v>0</v>
      </c>
      <c r="Z78" s="197">
        <v>3.64</v>
      </c>
      <c r="AA78" s="197">
        <v>1.01</v>
      </c>
      <c r="AB78" s="197">
        <v>0</v>
      </c>
      <c r="AC78" s="197">
        <v>4.8600000000000003</v>
      </c>
      <c r="AD78" s="197">
        <v>12.46</v>
      </c>
      <c r="AE78" s="197">
        <v>0</v>
      </c>
      <c r="AF78" s="197">
        <v>0</v>
      </c>
      <c r="AG78" s="197">
        <v>-0.38</v>
      </c>
      <c r="AH78" s="197">
        <v>0</v>
      </c>
      <c r="AI78" s="197">
        <v>14.15</v>
      </c>
      <c r="AJ78" s="197">
        <v>0</v>
      </c>
      <c r="AK78" s="197">
        <v>24.61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16.14</v>
      </c>
      <c r="E79" s="197">
        <v>0</v>
      </c>
      <c r="F79" s="197">
        <v>0</v>
      </c>
      <c r="G79" s="197">
        <v>27.9</v>
      </c>
      <c r="H79" s="197">
        <v>0</v>
      </c>
      <c r="I79" s="197">
        <v>0</v>
      </c>
      <c r="J79" s="197">
        <v>36.590000000000003</v>
      </c>
      <c r="K79" s="197">
        <v>143.66</v>
      </c>
      <c r="L79" s="197">
        <v>6.52</v>
      </c>
      <c r="M79" s="197">
        <v>1.9</v>
      </c>
      <c r="N79" s="197">
        <v>1.55</v>
      </c>
      <c r="O79" s="197">
        <v>2.19</v>
      </c>
      <c r="P79" s="197">
        <v>0.82</v>
      </c>
      <c r="Q79" s="197">
        <v>5.87</v>
      </c>
      <c r="R79" s="197">
        <v>0.55000000000000004</v>
      </c>
      <c r="S79" s="197">
        <v>8.77</v>
      </c>
      <c r="T79" s="197">
        <v>0</v>
      </c>
      <c r="U79" s="197">
        <v>1.85</v>
      </c>
      <c r="V79" s="197">
        <v>0.25</v>
      </c>
      <c r="W79" s="197">
        <v>0.89</v>
      </c>
      <c r="X79" s="197">
        <v>1.44</v>
      </c>
      <c r="Y79" s="197">
        <v>0</v>
      </c>
      <c r="Z79" s="197">
        <v>3.64</v>
      </c>
      <c r="AA79" s="197">
        <v>1.01</v>
      </c>
      <c r="AB79" s="197">
        <v>0</v>
      </c>
      <c r="AC79" s="197">
        <v>4.8600000000000003</v>
      </c>
      <c r="AD79" s="197">
        <v>12.46</v>
      </c>
      <c r="AE79" s="197">
        <v>0</v>
      </c>
      <c r="AF79" s="197">
        <v>0</v>
      </c>
      <c r="AG79" s="197">
        <v>-0.38</v>
      </c>
      <c r="AH79" s="197">
        <v>0</v>
      </c>
      <c r="AI79" s="197">
        <v>14.15</v>
      </c>
      <c r="AJ79" s="197">
        <v>0</v>
      </c>
      <c r="AK79" s="197">
        <v>24.61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16.14</v>
      </c>
      <c r="E80" s="197">
        <v>0</v>
      </c>
      <c r="F80" s="197">
        <v>0</v>
      </c>
      <c r="G80" s="197">
        <v>27.9</v>
      </c>
      <c r="H80" s="197">
        <v>0</v>
      </c>
      <c r="I80" s="197">
        <v>0</v>
      </c>
      <c r="J80" s="197">
        <v>36.590000000000003</v>
      </c>
      <c r="K80" s="197">
        <v>75.75</v>
      </c>
      <c r="L80" s="197">
        <v>6.52</v>
      </c>
      <c r="M80" s="197">
        <v>1.9</v>
      </c>
      <c r="N80" s="197">
        <v>1.55</v>
      </c>
      <c r="O80" s="197">
        <v>2.19</v>
      </c>
      <c r="P80" s="197">
        <v>0.82</v>
      </c>
      <c r="Q80" s="197">
        <v>5.87</v>
      </c>
      <c r="R80" s="197">
        <v>0.55000000000000004</v>
      </c>
      <c r="S80" s="197">
        <v>8.77</v>
      </c>
      <c r="T80" s="197">
        <v>0</v>
      </c>
      <c r="U80" s="197">
        <v>1.85</v>
      </c>
      <c r="V80" s="197">
        <v>0.25</v>
      </c>
      <c r="W80" s="197">
        <v>0.89</v>
      </c>
      <c r="X80" s="197">
        <v>1.44</v>
      </c>
      <c r="Y80" s="197">
        <v>0</v>
      </c>
      <c r="Z80" s="197">
        <v>3.64</v>
      </c>
      <c r="AA80" s="197">
        <v>1.01</v>
      </c>
      <c r="AB80" s="197">
        <v>0</v>
      </c>
      <c r="AC80" s="197">
        <v>4.8600000000000003</v>
      </c>
      <c r="AD80" s="197">
        <v>12.46</v>
      </c>
      <c r="AE80" s="197">
        <v>0</v>
      </c>
      <c r="AF80" s="197">
        <v>0</v>
      </c>
      <c r="AG80" s="197">
        <v>-0.38</v>
      </c>
      <c r="AH80" s="197">
        <v>0</v>
      </c>
      <c r="AI80" s="197">
        <v>14.15</v>
      </c>
      <c r="AJ80" s="197">
        <v>0</v>
      </c>
      <c r="AK80" s="197">
        <v>24.61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16.14</v>
      </c>
      <c r="E81" s="197">
        <v>0</v>
      </c>
      <c r="F81" s="197">
        <v>0</v>
      </c>
      <c r="G81" s="197">
        <v>27.9</v>
      </c>
      <c r="H81" s="197">
        <v>0</v>
      </c>
      <c r="I81" s="197">
        <v>0</v>
      </c>
      <c r="J81" s="197">
        <v>37.06</v>
      </c>
      <c r="K81" s="197">
        <v>15.27</v>
      </c>
      <c r="L81" s="197">
        <v>0.28999999999999998</v>
      </c>
      <c r="M81" s="197">
        <v>1.9</v>
      </c>
      <c r="N81" s="197">
        <v>1.55</v>
      </c>
      <c r="O81" s="197">
        <v>2.19</v>
      </c>
      <c r="P81" s="197">
        <v>0.82</v>
      </c>
      <c r="Q81" s="197">
        <v>0.53</v>
      </c>
      <c r="R81" s="197">
        <v>0.55000000000000004</v>
      </c>
      <c r="S81" s="197">
        <v>0.35</v>
      </c>
      <c r="T81" s="197">
        <v>0</v>
      </c>
      <c r="U81" s="197">
        <v>1.85</v>
      </c>
      <c r="V81" s="197">
        <v>0.49</v>
      </c>
      <c r="W81" s="197">
        <v>0.89</v>
      </c>
      <c r="X81" s="197">
        <v>1.44</v>
      </c>
      <c r="Y81" s="197">
        <v>0</v>
      </c>
      <c r="Z81" s="197">
        <v>3.64</v>
      </c>
      <c r="AA81" s="197">
        <v>1.01</v>
      </c>
      <c r="AB81" s="197">
        <v>0</v>
      </c>
      <c r="AC81" s="197">
        <v>4.8600000000000003</v>
      </c>
      <c r="AD81" s="197">
        <v>12.46</v>
      </c>
      <c r="AE81" s="197">
        <v>0</v>
      </c>
      <c r="AF81" s="197">
        <v>0</v>
      </c>
      <c r="AG81" s="197">
        <v>-0.38</v>
      </c>
      <c r="AH81" s="197">
        <v>0</v>
      </c>
      <c r="AI81" s="197">
        <v>14.15</v>
      </c>
      <c r="AJ81" s="197">
        <v>0</v>
      </c>
      <c r="AK81" s="197">
        <v>24.61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16.14</v>
      </c>
      <c r="E82" s="197">
        <v>0</v>
      </c>
      <c r="F82" s="197">
        <v>0</v>
      </c>
      <c r="G82" s="197">
        <v>27.9</v>
      </c>
      <c r="H82" s="197">
        <v>0</v>
      </c>
      <c r="I82" s="197">
        <v>0</v>
      </c>
      <c r="J82" s="197">
        <v>37.06</v>
      </c>
      <c r="K82" s="197">
        <v>15.27</v>
      </c>
      <c r="L82" s="197">
        <v>0.28999999999999998</v>
      </c>
      <c r="M82" s="197">
        <v>1.9</v>
      </c>
      <c r="N82" s="197">
        <v>1.55</v>
      </c>
      <c r="O82" s="197">
        <v>2.19</v>
      </c>
      <c r="P82" s="197">
        <v>0.82</v>
      </c>
      <c r="Q82" s="197">
        <v>0.26</v>
      </c>
      <c r="R82" s="197">
        <v>0.55000000000000004</v>
      </c>
      <c r="S82" s="197">
        <v>0.35</v>
      </c>
      <c r="T82" s="197">
        <v>0</v>
      </c>
      <c r="U82" s="197">
        <v>1.85</v>
      </c>
      <c r="V82" s="197">
        <v>0.49</v>
      </c>
      <c r="W82" s="197">
        <v>0.89</v>
      </c>
      <c r="X82" s="197">
        <v>1.44</v>
      </c>
      <c r="Y82" s="197">
        <v>0</v>
      </c>
      <c r="Z82" s="197">
        <v>3.64</v>
      </c>
      <c r="AA82" s="197">
        <v>1.01</v>
      </c>
      <c r="AB82" s="197">
        <v>0</v>
      </c>
      <c r="AC82" s="197">
        <v>4.8600000000000003</v>
      </c>
      <c r="AD82" s="197">
        <v>12.46</v>
      </c>
      <c r="AE82" s="197">
        <v>0</v>
      </c>
      <c r="AF82" s="197">
        <v>0</v>
      </c>
      <c r="AG82" s="197">
        <v>-0.38</v>
      </c>
      <c r="AH82" s="197">
        <v>0</v>
      </c>
      <c r="AI82" s="197">
        <v>14.15</v>
      </c>
      <c r="AJ82" s="197">
        <v>0</v>
      </c>
      <c r="AK82" s="197">
        <v>17.61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16.14</v>
      </c>
      <c r="E83" s="197">
        <v>0</v>
      </c>
      <c r="F83" s="197">
        <v>0</v>
      </c>
      <c r="G83" s="197">
        <v>27.9</v>
      </c>
      <c r="H83" s="197">
        <v>0</v>
      </c>
      <c r="I83" s="197">
        <v>0</v>
      </c>
      <c r="J83" s="197">
        <v>37.06</v>
      </c>
      <c r="K83" s="197">
        <v>15.27</v>
      </c>
      <c r="L83" s="197">
        <v>0.28999999999999998</v>
      </c>
      <c r="M83" s="197">
        <v>1.9</v>
      </c>
      <c r="N83" s="197">
        <v>1.55</v>
      </c>
      <c r="O83" s="197">
        <v>2.19</v>
      </c>
      <c r="P83" s="197">
        <v>0.82</v>
      </c>
      <c r="Q83" s="197">
        <v>0.26</v>
      </c>
      <c r="R83" s="197">
        <v>0.55000000000000004</v>
      </c>
      <c r="S83" s="197">
        <v>0.35</v>
      </c>
      <c r="T83" s="197">
        <v>0</v>
      </c>
      <c r="U83" s="197">
        <v>1.85</v>
      </c>
      <c r="V83" s="197">
        <v>0.49</v>
      </c>
      <c r="W83" s="197">
        <v>1.1599999999999999</v>
      </c>
      <c r="X83" s="197">
        <v>1.44</v>
      </c>
      <c r="Y83" s="197">
        <v>0</v>
      </c>
      <c r="Z83" s="197">
        <v>3.64</v>
      </c>
      <c r="AA83" s="197">
        <v>1.01</v>
      </c>
      <c r="AB83" s="197">
        <v>0</v>
      </c>
      <c r="AC83" s="197">
        <v>4.8600000000000003</v>
      </c>
      <c r="AD83" s="197">
        <v>12.46</v>
      </c>
      <c r="AE83" s="197">
        <v>0</v>
      </c>
      <c r="AF83" s="197">
        <v>0</v>
      </c>
      <c r="AG83" s="197">
        <v>-0.38</v>
      </c>
      <c r="AH83" s="197">
        <v>0</v>
      </c>
      <c r="AI83" s="197">
        <v>14.15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16.14</v>
      </c>
      <c r="E84" s="197">
        <v>0</v>
      </c>
      <c r="F84" s="197">
        <v>0</v>
      </c>
      <c r="G84" s="197">
        <v>27.9</v>
      </c>
      <c r="H84" s="197">
        <v>0</v>
      </c>
      <c r="I84" s="197">
        <v>0</v>
      </c>
      <c r="J84" s="197">
        <v>37.06</v>
      </c>
      <c r="K84" s="197">
        <v>15.27</v>
      </c>
      <c r="L84" s="197">
        <v>0.28999999999999998</v>
      </c>
      <c r="M84" s="197">
        <v>1.9</v>
      </c>
      <c r="N84" s="197">
        <v>1.55</v>
      </c>
      <c r="O84" s="197">
        <v>2.19</v>
      </c>
      <c r="P84" s="197">
        <v>0.82</v>
      </c>
      <c r="Q84" s="197">
        <v>0.26</v>
      </c>
      <c r="R84" s="197">
        <v>0.55000000000000004</v>
      </c>
      <c r="S84" s="197">
        <v>0.35</v>
      </c>
      <c r="T84" s="197">
        <v>0</v>
      </c>
      <c r="U84" s="197">
        <v>1.85</v>
      </c>
      <c r="V84" s="197">
        <v>0.49</v>
      </c>
      <c r="W84" s="197">
        <v>1.1599999999999999</v>
      </c>
      <c r="X84" s="197">
        <v>1.44</v>
      </c>
      <c r="Y84" s="197">
        <v>0</v>
      </c>
      <c r="Z84" s="197">
        <v>3.64</v>
      </c>
      <c r="AA84" s="197">
        <v>1.01</v>
      </c>
      <c r="AB84" s="197">
        <v>0</v>
      </c>
      <c r="AC84" s="197">
        <v>4.8600000000000003</v>
      </c>
      <c r="AD84" s="197">
        <v>12.46</v>
      </c>
      <c r="AE84" s="197">
        <v>0</v>
      </c>
      <c r="AF84" s="197">
        <v>0</v>
      </c>
      <c r="AG84" s="197">
        <v>-0.38</v>
      </c>
      <c r="AH84" s="197">
        <v>0</v>
      </c>
      <c r="AI84" s="197">
        <v>14.15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16.14</v>
      </c>
      <c r="E85" s="197">
        <v>0</v>
      </c>
      <c r="F85" s="197">
        <v>0</v>
      </c>
      <c r="G85" s="197">
        <v>27.9</v>
      </c>
      <c r="H85" s="197">
        <v>0</v>
      </c>
      <c r="I85" s="197">
        <v>0</v>
      </c>
      <c r="J85" s="197">
        <v>37.06</v>
      </c>
      <c r="K85" s="197">
        <v>15.27</v>
      </c>
      <c r="L85" s="197">
        <v>0.28999999999999998</v>
      </c>
      <c r="M85" s="197">
        <v>1.9</v>
      </c>
      <c r="N85" s="197">
        <v>1.55</v>
      </c>
      <c r="O85" s="197">
        <v>2.19</v>
      </c>
      <c r="P85" s="197">
        <v>0.82</v>
      </c>
      <c r="Q85" s="197">
        <v>0.26</v>
      </c>
      <c r="R85" s="197">
        <v>0.55000000000000004</v>
      </c>
      <c r="S85" s="197">
        <v>0.35</v>
      </c>
      <c r="T85" s="197">
        <v>0</v>
      </c>
      <c r="U85" s="197">
        <v>1.85</v>
      </c>
      <c r="V85" s="197">
        <v>0.49</v>
      </c>
      <c r="W85" s="197">
        <v>1.1599999999999999</v>
      </c>
      <c r="X85" s="197">
        <v>1.44</v>
      </c>
      <c r="Y85" s="197">
        <v>0</v>
      </c>
      <c r="Z85" s="197">
        <v>3.64</v>
      </c>
      <c r="AA85" s="197">
        <v>1.01</v>
      </c>
      <c r="AB85" s="197">
        <v>0</v>
      </c>
      <c r="AC85" s="197">
        <v>4.8600000000000003</v>
      </c>
      <c r="AD85" s="197">
        <v>12.46</v>
      </c>
      <c r="AE85" s="197">
        <v>0</v>
      </c>
      <c r="AF85" s="197">
        <v>0</v>
      </c>
      <c r="AG85" s="197">
        <v>-0.38</v>
      </c>
      <c r="AH85" s="197">
        <v>0</v>
      </c>
      <c r="AI85" s="197">
        <v>14.15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16.14</v>
      </c>
      <c r="E86" s="197">
        <v>0</v>
      </c>
      <c r="F86" s="197">
        <v>0</v>
      </c>
      <c r="G86" s="197">
        <v>27.9</v>
      </c>
      <c r="H86" s="197">
        <v>0</v>
      </c>
      <c r="I86" s="197">
        <v>0</v>
      </c>
      <c r="J86" s="197">
        <v>37.06</v>
      </c>
      <c r="K86" s="197">
        <v>15.27</v>
      </c>
      <c r="L86" s="197">
        <v>0.28999999999999998</v>
      </c>
      <c r="M86" s="197">
        <v>1.9</v>
      </c>
      <c r="N86" s="197">
        <v>1.55</v>
      </c>
      <c r="O86" s="197">
        <v>2.19</v>
      </c>
      <c r="P86" s="197">
        <v>0.82</v>
      </c>
      <c r="Q86" s="197">
        <v>0.26</v>
      </c>
      <c r="R86" s="197">
        <v>0.55000000000000004</v>
      </c>
      <c r="S86" s="197">
        <v>0.35</v>
      </c>
      <c r="T86" s="197">
        <v>0</v>
      </c>
      <c r="U86" s="197">
        <v>1.85</v>
      </c>
      <c r="V86" s="197">
        <v>0.49</v>
      </c>
      <c r="W86" s="197">
        <v>1.1599999999999999</v>
      </c>
      <c r="X86" s="197">
        <v>1.44</v>
      </c>
      <c r="Y86" s="197">
        <v>0</v>
      </c>
      <c r="Z86" s="197">
        <v>3.64</v>
      </c>
      <c r="AA86" s="197">
        <v>1.01</v>
      </c>
      <c r="AB86" s="197">
        <v>0</v>
      </c>
      <c r="AC86" s="197">
        <v>4.8600000000000003</v>
      </c>
      <c r="AD86" s="197">
        <v>12.46</v>
      </c>
      <c r="AE86" s="197">
        <v>0</v>
      </c>
      <c r="AF86" s="197">
        <v>0</v>
      </c>
      <c r="AG86" s="197">
        <v>-0.38</v>
      </c>
      <c r="AH86" s="197">
        <v>0</v>
      </c>
      <c r="AI86" s="197">
        <v>14.15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16.14</v>
      </c>
      <c r="E87" s="197">
        <v>0</v>
      </c>
      <c r="F87" s="197">
        <v>0</v>
      </c>
      <c r="G87" s="197">
        <v>27.9</v>
      </c>
      <c r="H87" s="197">
        <v>0</v>
      </c>
      <c r="I87" s="197">
        <v>0</v>
      </c>
      <c r="J87" s="197">
        <v>37.31</v>
      </c>
      <c r="K87" s="197">
        <v>15.27</v>
      </c>
      <c r="L87" s="197">
        <v>0.28999999999999998</v>
      </c>
      <c r="M87" s="197">
        <v>1.9</v>
      </c>
      <c r="N87" s="197">
        <v>1.55</v>
      </c>
      <c r="O87" s="197">
        <v>2.19</v>
      </c>
      <c r="P87" s="197">
        <v>0.82</v>
      </c>
      <c r="Q87" s="197">
        <v>0.26</v>
      </c>
      <c r="R87" s="197">
        <v>0.55000000000000004</v>
      </c>
      <c r="S87" s="197">
        <v>0.35</v>
      </c>
      <c r="T87" s="197">
        <v>0</v>
      </c>
      <c r="U87" s="197">
        <v>1.85</v>
      </c>
      <c r="V87" s="197">
        <v>0.49</v>
      </c>
      <c r="W87" s="197">
        <v>1.1599999999999999</v>
      </c>
      <c r="X87" s="197">
        <v>1.44</v>
      </c>
      <c r="Y87" s="197">
        <v>0</v>
      </c>
      <c r="Z87" s="197">
        <v>3.64</v>
      </c>
      <c r="AA87" s="197">
        <v>1.01</v>
      </c>
      <c r="AB87" s="197">
        <v>0</v>
      </c>
      <c r="AC87" s="197">
        <v>3.88</v>
      </c>
      <c r="AD87" s="197">
        <v>12.46</v>
      </c>
      <c r="AE87" s="197">
        <v>0</v>
      </c>
      <c r="AF87" s="197">
        <v>0</v>
      </c>
      <c r="AG87" s="197">
        <v>-0.38</v>
      </c>
      <c r="AH87" s="197">
        <v>0</v>
      </c>
      <c r="AI87" s="197">
        <v>14.15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16.14</v>
      </c>
      <c r="E88" s="197">
        <v>0</v>
      </c>
      <c r="F88" s="197">
        <v>0</v>
      </c>
      <c r="G88" s="197">
        <v>27.9</v>
      </c>
      <c r="H88" s="197">
        <v>0</v>
      </c>
      <c r="I88" s="197">
        <v>0</v>
      </c>
      <c r="J88" s="197">
        <v>37.31</v>
      </c>
      <c r="K88" s="197">
        <v>15.27</v>
      </c>
      <c r="L88" s="197">
        <v>0.28999999999999998</v>
      </c>
      <c r="M88" s="197">
        <v>1.9</v>
      </c>
      <c r="N88" s="197">
        <v>1.55</v>
      </c>
      <c r="O88" s="197">
        <v>2.19</v>
      </c>
      <c r="P88" s="197">
        <v>0.82</v>
      </c>
      <c r="Q88" s="197">
        <v>0.26</v>
      </c>
      <c r="R88" s="197">
        <v>0.55000000000000004</v>
      </c>
      <c r="S88" s="197">
        <v>0.35</v>
      </c>
      <c r="T88" s="197">
        <v>0</v>
      </c>
      <c r="U88" s="197">
        <v>1.85</v>
      </c>
      <c r="V88" s="197">
        <v>0.49</v>
      </c>
      <c r="W88" s="197">
        <v>1.1599999999999999</v>
      </c>
      <c r="X88" s="197">
        <v>1.44</v>
      </c>
      <c r="Y88" s="197">
        <v>0</v>
      </c>
      <c r="Z88" s="197">
        <v>3.64</v>
      </c>
      <c r="AA88" s="197">
        <v>1.01</v>
      </c>
      <c r="AB88" s="197">
        <v>0</v>
      </c>
      <c r="AC88" s="197">
        <v>3.88</v>
      </c>
      <c r="AD88" s="197">
        <v>12.46</v>
      </c>
      <c r="AE88" s="197">
        <v>0</v>
      </c>
      <c r="AF88" s="197">
        <v>0</v>
      </c>
      <c r="AG88" s="197">
        <v>-0.38</v>
      </c>
      <c r="AH88" s="197">
        <v>0</v>
      </c>
      <c r="AI88" s="197">
        <v>14.15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16.14</v>
      </c>
      <c r="E89" s="197">
        <v>0</v>
      </c>
      <c r="F89" s="197">
        <v>0</v>
      </c>
      <c r="G89" s="197">
        <v>27.9</v>
      </c>
      <c r="H89" s="197">
        <v>0</v>
      </c>
      <c r="I89" s="197">
        <v>0</v>
      </c>
      <c r="J89" s="197">
        <v>37.31</v>
      </c>
      <c r="K89" s="197">
        <v>72.709999999999994</v>
      </c>
      <c r="L89" s="197">
        <v>6.52</v>
      </c>
      <c r="M89" s="197">
        <v>1.9</v>
      </c>
      <c r="N89" s="197">
        <v>1.55</v>
      </c>
      <c r="O89" s="197">
        <v>2.19</v>
      </c>
      <c r="P89" s="197">
        <v>0.82</v>
      </c>
      <c r="Q89" s="197">
        <v>3.42</v>
      </c>
      <c r="R89" s="197">
        <v>0.55000000000000004</v>
      </c>
      <c r="S89" s="197">
        <v>3.75</v>
      </c>
      <c r="T89" s="197">
        <v>0</v>
      </c>
      <c r="U89" s="197">
        <v>1.85</v>
      </c>
      <c r="V89" s="197">
        <v>0.74</v>
      </c>
      <c r="W89" s="197">
        <v>1.1599999999999999</v>
      </c>
      <c r="X89" s="197">
        <v>1.44</v>
      </c>
      <c r="Y89" s="197">
        <v>0</v>
      </c>
      <c r="Z89" s="197">
        <v>3.64</v>
      </c>
      <c r="AA89" s="197">
        <v>1.01</v>
      </c>
      <c r="AB89" s="197">
        <v>0</v>
      </c>
      <c r="AC89" s="197">
        <v>3.88</v>
      </c>
      <c r="AD89" s="197">
        <v>12.46</v>
      </c>
      <c r="AE89" s="197">
        <v>0</v>
      </c>
      <c r="AF89" s="197">
        <v>0</v>
      </c>
      <c r="AG89" s="197">
        <v>-0.38</v>
      </c>
      <c r="AH89" s="197">
        <v>0</v>
      </c>
      <c r="AI89" s="197">
        <v>14.15</v>
      </c>
      <c r="AJ89" s="197">
        <v>0</v>
      </c>
      <c r="AK89" s="197">
        <v>24.61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16.14</v>
      </c>
      <c r="E90" s="197">
        <v>0</v>
      </c>
      <c r="F90" s="197">
        <v>0</v>
      </c>
      <c r="G90" s="197">
        <v>27.9</v>
      </c>
      <c r="H90" s="197">
        <v>0</v>
      </c>
      <c r="I90" s="197">
        <v>0</v>
      </c>
      <c r="J90" s="197">
        <v>37.31</v>
      </c>
      <c r="K90" s="197">
        <v>130.08000000000001</v>
      </c>
      <c r="L90" s="197">
        <v>6.52</v>
      </c>
      <c r="M90" s="197">
        <v>1.9</v>
      </c>
      <c r="N90" s="197">
        <v>1.55</v>
      </c>
      <c r="O90" s="197">
        <v>2.19</v>
      </c>
      <c r="P90" s="197">
        <v>0.82</v>
      </c>
      <c r="Q90" s="197">
        <v>5.87</v>
      </c>
      <c r="R90" s="197">
        <v>0.55000000000000004</v>
      </c>
      <c r="S90" s="197">
        <v>8.36</v>
      </c>
      <c r="T90" s="197">
        <v>0</v>
      </c>
      <c r="U90" s="197">
        <v>1.85</v>
      </c>
      <c r="V90" s="197">
        <v>0.74</v>
      </c>
      <c r="W90" s="197">
        <v>1.1599999999999999</v>
      </c>
      <c r="X90" s="197">
        <v>1.44</v>
      </c>
      <c r="Y90" s="197">
        <v>0</v>
      </c>
      <c r="Z90" s="197">
        <v>3.64</v>
      </c>
      <c r="AA90" s="197">
        <v>1.01</v>
      </c>
      <c r="AB90" s="197">
        <v>0</v>
      </c>
      <c r="AC90" s="197">
        <v>3.88</v>
      </c>
      <c r="AD90" s="197">
        <v>12.46</v>
      </c>
      <c r="AE90" s="197">
        <v>0</v>
      </c>
      <c r="AF90" s="197">
        <v>0</v>
      </c>
      <c r="AG90" s="197">
        <v>-0.38</v>
      </c>
      <c r="AH90" s="197">
        <v>0</v>
      </c>
      <c r="AI90" s="197">
        <v>14.15</v>
      </c>
      <c r="AJ90" s="197">
        <v>0</v>
      </c>
      <c r="AK90" s="197">
        <v>24.61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16.14</v>
      </c>
      <c r="E91" s="197">
        <v>0</v>
      </c>
      <c r="F91" s="197">
        <v>0</v>
      </c>
      <c r="G91" s="197">
        <v>27.9</v>
      </c>
      <c r="H91" s="197">
        <v>0</v>
      </c>
      <c r="I91" s="197">
        <v>0</v>
      </c>
      <c r="J91" s="197">
        <v>37.31</v>
      </c>
      <c r="K91" s="197">
        <v>204.78</v>
      </c>
      <c r="L91" s="197">
        <v>6.52</v>
      </c>
      <c r="M91" s="197">
        <v>1.9</v>
      </c>
      <c r="N91" s="197">
        <v>1.55</v>
      </c>
      <c r="O91" s="197">
        <v>2.19</v>
      </c>
      <c r="P91" s="197">
        <v>0.82</v>
      </c>
      <c r="Q91" s="197">
        <v>5.87</v>
      </c>
      <c r="R91" s="197">
        <v>0.55000000000000004</v>
      </c>
      <c r="S91" s="197">
        <v>8.68</v>
      </c>
      <c r="T91" s="197">
        <v>0</v>
      </c>
      <c r="U91" s="197">
        <v>1.85</v>
      </c>
      <c r="V91" s="197">
        <v>1.1000000000000001</v>
      </c>
      <c r="W91" s="197">
        <v>1.1599999999999999</v>
      </c>
      <c r="X91" s="197">
        <v>1.44</v>
      </c>
      <c r="Y91" s="197">
        <v>0</v>
      </c>
      <c r="Z91" s="197">
        <v>3.64</v>
      </c>
      <c r="AA91" s="197">
        <v>1.01</v>
      </c>
      <c r="AB91" s="197">
        <v>0</v>
      </c>
      <c r="AC91" s="197">
        <v>3.88</v>
      </c>
      <c r="AD91" s="197">
        <v>12.46</v>
      </c>
      <c r="AE91" s="197">
        <v>0</v>
      </c>
      <c r="AF91" s="197">
        <v>0</v>
      </c>
      <c r="AG91" s="197">
        <v>-0.38</v>
      </c>
      <c r="AH91" s="197">
        <v>0</v>
      </c>
      <c r="AI91" s="197">
        <v>14.15</v>
      </c>
      <c r="AJ91" s="197">
        <v>0</v>
      </c>
      <c r="AK91" s="197">
        <v>24.61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16.14</v>
      </c>
      <c r="E92" s="197">
        <v>0</v>
      </c>
      <c r="F92" s="197">
        <v>0</v>
      </c>
      <c r="G92" s="197">
        <v>27.9</v>
      </c>
      <c r="H92" s="197">
        <v>0</v>
      </c>
      <c r="I92" s="197">
        <v>0</v>
      </c>
      <c r="J92" s="197">
        <v>37.31</v>
      </c>
      <c r="K92" s="197">
        <v>195.66</v>
      </c>
      <c r="L92" s="197">
        <v>6.52</v>
      </c>
      <c r="M92" s="197">
        <v>1.9</v>
      </c>
      <c r="N92" s="197">
        <v>1.55</v>
      </c>
      <c r="O92" s="197">
        <v>2.19</v>
      </c>
      <c r="P92" s="197">
        <v>0.82</v>
      </c>
      <c r="Q92" s="197">
        <v>5.87</v>
      </c>
      <c r="R92" s="197">
        <v>0.55000000000000004</v>
      </c>
      <c r="S92" s="197">
        <v>8.68</v>
      </c>
      <c r="T92" s="197">
        <v>0</v>
      </c>
      <c r="U92" s="197">
        <v>1.85</v>
      </c>
      <c r="V92" s="197">
        <v>1.1000000000000001</v>
      </c>
      <c r="W92" s="197">
        <v>1.1599999999999999</v>
      </c>
      <c r="X92" s="197">
        <v>1.44</v>
      </c>
      <c r="Y92" s="197">
        <v>0</v>
      </c>
      <c r="Z92" s="197">
        <v>3.64</v>
      </c>
      <c r="AA92" s="197">
        <v>1.01</v>
      </c>
      <c r="AB92" s="197">
        <v>0</v>
      </c>
      <c r="AC92" s="197">
        <v>3.88</v>
      </c>
      <c r="AD92" s="197">
        <v>12.46</v>
      </c>
      <c r="AE92" s="197">
        <v>0</v>
      </c>
      <c r="AF92" s="197">
        <v>0</v>
      </c>
      <c r="AG92" s="197">
        <v>-0.38</v>
      </c>
      <c r="AH92" s="197">
        <v>0</v>
      </c>
      <c r="AI92" s="197">
        <v>14.15</v>
      </c>
      <c r="AJ92" s="197">
        <v>0</v>
      </c>
      <c r="AK92" s="197">
        <v>24.61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16.14</v>
      </c>
      <c r="E93" s="197">
        <v>0</v>
      </c>
      <c r="F93" s="197">
        <v>0</v>
      </c>
      <c r="G93" s="197">
        <v>27.9</v>
      </c>
      <c r="H93" s="197">
        <v>0</v>
      </c>
      <c r="I93" s="197">
        <v>0</v>
      </c>
      <c r="J93" s="197">
        <v>37.31</v>
      </c>
      <c r="K93" s="197">
        <v>149.47999999999999</v>
      </c>
      <c r="L93" s="197">
        <v>6.52</v>
      </c>
      <c r="M93" s="197">
        <v>1.9</v>
      </c>
      <c r="N93" s="197">
        <v>1.55</v>
      </c>
      <c r="O93" s="197">
        <v>2.19</v>
      </c>
      <c r="P93" s="197">
        <v>0.82</v>
      </c>
      <c r="Q93" s="197">
        <v>5.87</v>
      </c>
      <c r="R93" s="197">
        <v>0.55000000000000004</v>
      </c>
      <c r="S93" s="197">
        <v>8.68</v>
      </c>
      <c r="T93" s="197">
        <v>0</v>
      </c>
      <c r="U93" s="197">
        <v>1.85</v>
      </c>
      <c r="V93" s="197">
        <v>1.1000000000000001</v>
      </c>
      <c r="W93" s="197">
        <v>1.1599999999999999</v>
      </c>
      <c r="X93" s="197">
        <v>1.44</v>
      </c>
      <c r="Y93" s="197">
        <v>0</v>
      </c>
      <c r="Z93" s="197">
        <v>3.64</v>
      </c>
      <c r="AA93" s="197">
        <v>1.01</v>
      </c>
      <c r="AB93" s="197">
        <v>0</v>
      </c>
      <c r="AC93" s="197">
        <v>2.91</v>
      </c>
      <c r="AD93" s="197">
        <v>12.46</v>
      </c>
      <c r="AE93" s="197">
        <v>0</v>
      </c>
      <c r="AF93" s="197">
        <v>0</v>
      </c>
      <c r="AG93" s="197">
        <v>-0.38</v>
      </c>
      <c r="AH93" s="197">
        <v>0</v>
      </c>
      <c r="AI93" s="197">
        <v>14.15</v>
      </c>
      <c r="AJ93" s="197">
        <v>0</v>
      </c>
      <c r="AK93" s="197">
        <v>24.61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16.14</v>
      </c>
      <c r="E94" s="197">
        <v>0</v>
      </c>
      <c r="F94" s="197">
        <v>0</v>
      </c>
      <c r="G94" s="197">
        <v>27.9</v>
      </c>
      <c r="H94" s="197">
        <v>0</v>
      </c>
      <c r="I94" s="197">
        <v>0</v>
      </c>
      <c r="J94" s="197">
        <v>37.31</v>
      </c>
      <c r="K94" s="197">
        <v>123.29</v>
      </c>
      <c r="L94" s="197">
        <v>6.52</v>
      </c>
      <c r="M94" s="197">
        <v>1.9</v>
      </c>
      <c r="N94" s="197">
        <v>1.55</v>
      </c>
      <c r="O94" s="197">
        <v>2.19</v>
      </c>
      <c r="P94" s="197">
        <v>0.82</v>
      </c>
      <c r="Q94" s="197">
        <v>5.87</v>
      </c>
      <c r="R94" s="197">
        <v>0.55000000000000004</v>
      </c>
      <c r="S94" s="197">
        <v>8.68</v>
      </c>
      <c r="T94" s="197">
        <v>0</v>
      </c>
      <c r="U94" s="197">
        <v>1.85</v>
      </c>
      <c r="V94" s="197">
        <v>1.1000000000000001</v>
      </c>
      <c r="W94" s="197">
        <v>1.1599999999999999</v>
      </c>
      <c r="X94" s="197">
        <v>1.44</v>
      </c>
      <c r="Y94" s="197">
        <v>0</v>
      </c>
      <c r="Z94" s="197">
        <v>3.64</v>
      </c>
      <c r="AA94" s="197">
        <v>1.01</v>
      </c>
      <c r="AB94" s="197">
        <v>0</v>
      </c>
      <c r="AC94" s="197">
        <v>2.91</v>
      </c>
      <c r="AD94" s="197">
        <v>12.46</v>
      </c>
      <c r="AE94" s="197">
        <v>0</v>
      </c>
      <c r="AF94" s="197">
        <v>0</v>
      </c>
      <c r="AG94" s="197">
        <v>-0.38</v>
      </c>
      <c r="AH94" s="197">
        <v>0</v>
      </c>
      <c r="AI94" s="197">
        <v>14.15</v>
      </c>
      <c r="AJ94" s="197">
        <v>0</v>
      </c>
      <c r="AK94" s="197">
        <v>24.61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16.14</v>
      </c>
      <c r="E95" s="197">
        <v>0</v>
      </c>
      <c r="F95" s="197">
        <v>0</v>
      </c>
      <c r="G95" s="197">
        <v>27.9</v>
      </c>
      <c r="H95" s="197">
        <v>0</v>
      </c>
      <c r="I95" s="197">
        <v>0</v>
      </c>
      <c r="J95" s="197">
        <v>37.31</v>
      </c>
      <c r="K95" s="197">
        <v>103.88</v>
      </c>
      <c r="L95" s="197">
        <v>6.52</v>
      </c>
      <c r="M95" s="197">
        <v>1.9</v>
      </c>
      <c r="N95" s="197">
        <v>1.55</v>
      </c>
      <c r="O95" s="197">
        <v>2.19</v>
      </c>
      <c r="P95" s="197">
        <v>0.82</v>
      </c>
      <c r="Q95" s="197">
        <v>5.87</v>
      </c>
      <c r="R95" s="197">
        <v>0.55000000000000004</v>
      </c>
      <c r="S95" s="197">
        <v>8.68</v>
      </c>
      <c r="T95" s="197">
        <v>0</v>
      </c>
      <c r="U95" s="197">
        <v>1.85</v>
      </c>
      <c r="V95" s="197">
        <v>1.1000000000000001</v>
      </c>
      <c r="W95" s="197">
        <v>1.1599999999999999</v>
      </c>
      <c r="X95" s="197">
        <v>1.44</v>
      </c>
      <c r="Y95" s="197">
        <v>0</v>
      </c>
      <c r="Z95" s="197">
        <v>3.64</v>
      </c>
      <c r="AA95" s="197">
        <v>1.01</v>
      </c>
      <c r="AB95" s="197">
        <v>0</v>
      </c>
      <c r="AC95" s="197">
        <v>2.91</v>
      </c>
      <c r="AD95" s="197">
        <v>12.46</v>
      </c>
      <c r="AE95" s="197">
        <v>0</v>
      </c>
      <c r="AF95" s="197">
        <v>0</v>
      </c>
      <c r="AG95" s="197">
        <v>-0.38</v>
      </c>
      <c r="AH95" s="197">
        <v>0</v>
      </c>
      <c r="AI95" s="197">
        <v>14.15</v>
      </c>
      <c r="AJ95" s="197">
        <v>0</v>
      </c>
      <c r="AK95" s="197">
        <v>24.61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16.14</v>
      </c>
      <c r="E96" s="197">
        <v>0</v>
      </c>
      <c r="F96" s="197">
        <v>0</v>
      </c>
      <c r="G96" s="197">
        <v>27.9</v>
      </c>
      <c r="H96" s="197">
        <v>0</v>
      </c>
      <c r="I96" s="197">
        <v>0</v>
      </c>
      <c r="J96" s="197">
        <v>37.31</v>
      </c>
      <c r="K96" s="197">
        <v>104.85</v>
      </c>
      <c r="L96" s="197">
        <v>6.52</v>
      </c>
      <c r="M96" s="197">
        <v>1.9</v>
      </c>
      <c r="N96" s="197">
        <v>1.55</v>
      </c>
      <c r="O96" s="197">
        <v>2.19</v>
      </c>
      <c r="P96" s="197">
        <v>0.82</v>
      </c>
      <c r="Q96" s="197">
        <v>5.87</v>
      </c>
      <c r="R96" s="197">
        <v>0.55000000000000004</v>
      </c>
      <c r="S96" s="197">
        <v>8.68</v>
      </c>
      <c r="T96" s="197">
        <v>0</v>
      </c>
      <c r="U96" s="197">
        <v>1.85</v>
      </c>
      <c r="V96" s="197">
        <v>1.1000000000000001</v>
      </c>
      <c r="W96" s="197">
        <v>1.1599999999999999</v>
      </c>
      <c r="X96" s="197">
        <v>1.44</v>
      </c>
      <c r="Y96" s="197">
        <v>0</v>
      </c>
      <c r="Z96" s="197">
        <v>3.64</v>
      </c>
      <c r="AA96" s="197">
        <v>1.01</v>
      </c>
      <c r="AB96" s="197">
        <v>0</v>
      </c>
      <c r="AC96" s="197">
        <v>2.91</v>
      </c>
      <c r="AD96" s="197">
        <v>12.46</v>
      </c>
      <c r="AE96" s="197">
        <v>0</v>
      </c>
      <c r="AF96" s="197">
        <v>0</v>
      </c>
      <c r="AG96" s="197">
        <v>-0.38</v>
      </c>
      <c r="AH96" s="197">
        <v>0</v>
      </c>
      <c r="AI96" s="197">
        <v>14.15</v>
      </c>
      <c r="AJ96" s="197">
        <v>0</v>
      </c>
      <c r="AK96" s="197">
        <v>24.61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16.14</v>
      </c>
      <c r="E97" s="197">
        <v>0</v>
      </c>
      <c r="F97" s="197">
        <v>0</v>
      </c>
      <c r="G97" s="197">
        <v>27.9</v>
      </c>
      <c r="H97" s="197">
        <v>0</v>
      </c>
      <c r="I97" s="197">
        <v>0</v>
      </c>
      <c r="J97" s="197">
        <v>37.31</v>
      </c>
      <c r="K97" s="197">
        <v>153.36000000000001</v>
      </c>
      <c r="L97" s="197">
        <v>6.52</v>
      </c>
      <c r="M97" s="197">
        <v>1.9</v>
      </c>
      <c r="N97" s="197">
        <v>1.55</v>
      </c>
      <c r="O97" s="197">
        <v>2.19</v>
      </c>
      <c r="P97" s="197">
        <v>0.82</v>
      </c>
      <c r="Q97" s="197">
        <v>5.87</v>
      </c>
      <c r="R97" s="197">
        <v>0.55000000000000004</v>
      </c>
      <c r="S97" s="197">
        <v>8.68</v>
      </c>
      <c r="T97" s="197">
        <v>0</v>
      </c>
      <c r="U97" s="197">
        <v>1.85</v>
      </c>
      <c r="V97" s="197">
        <v>1.1000000000000001</v>
      </c>
      <c r="W97" s="197">
        <v>0.51</v>
      </c>
      <c r="X97" s="197">
        <v>1.44</v>
      </c>
      <c r="Y97" s="197">
        <v>0</v>
      </c>
      <c r="Z97" s="197">
        <v>3.64</v>
      </c>
      <c r="AA97" s="197">
        <v>1.01</v>
      </c>
      <c r="AB97" s="197">
        <v>0</v>
      </c>
      <c r="AC97" s="197">
        <v>2.91</v>
      </c>
      <c r="AD97" s="197">
        <v>12.46</v>
      </c>
      <c r="AE97" s="197">
        <v>0</v>
      </c>
      <c r="AF97" s="197">
        <v>0</v>
      </c>
      <c r="AG97" s="197">
        <v>-0.38</v>
      </c>
      <c r="AH97" s="197">
        <v>0</v>
      </c>
      <c r="AI97" s="197">
        <v>14.15</v>
      </c>
      <c r="AJ97" s="197">
        <v>0</v>
      </c>
      <c r="AK97" s="197">
        <v>24.61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16.14</v>
      </c>
      <c r="E98" s="197">
        <v>0</v>
      </c>
      <c r="F98" s="197">
        <v>0</v>
      </c>
      <c r="G98" s="197">
        <v>27.9</v>
      </c>
      <c r="H98" s="197">
        <v>0</v>
      </c>
      <c r="I98" s="197">
        <v>0</v>
      </c>
      <c r="J98" s="197">
        <v>37.31</v>
      </c>
      <c r="K98" s="197">
        <v>172.77</v>
      </c>
      <c r="L98" s="197">
        <v>6.52</v>
      </c>
      <c r="M98" s="197">
        <v>1.9</v>
      </c>
      <c r="N98" s="197">
        <v>1.55</v>
      </c>
      <c r="O98" s="197">
        <v>2.19</v>
      </c>
      <c r="P98" s="197">
        <v>0.82</v>
      </c>
      <c r="Q98" s="197">
        <v>5.87</v>
      </c>
      <c r="R98" s="197">
        <v>0.55000000000000004</v>
      </c>
      <c r="S98" s="197">
        <v>8.68</v>
      </c>
      <c r="T98" s="197">
        <v>0</v>
      </c>
      <c r="U98" s="197">
        <v>1.85</v>
      </c>
      <c r="V98" s="197">
        <v>1.1000000000000001</v>
      </c>
      <c r="W98" s="197">
        <v>0.51</v>
      </c>
      <c r="X98" s="197">
        <v>1.44</v>
      </c>
      <c r="Y98" s="197">
        <v>0</v>
      </c>
      <c r="Z98" s="197">
        <v>3.64</v>
      </c>
      <c r="AA98" s="197">
        <v>1.01</v>
      </c>
      <c r="AB98" s="197">
        <v>0</v>
      </c>
      <c r="AC98" s="197">
        <v>2.91</v>
      </c>
      <c r="AD98" s="197">
        <v>12.46</v>
      </c>
      <c r="AE98" s="197">
        <v>0</v>
      </c>
      <c r="AF98" s="197">
        <v>0</v>
      </c>
      <c r="AG98" s="197">
        <v>-0.38</v>
      </c>
      <c r="AH98" s="197">
        <v>0</v>
      </c>
      <c r="AI98" s="197">
        <v>14.15</v>
      </c>
      <c r="AJ98" s="197">
        <v>0</v>
      </c>
      <c r="AK98" s="197">
        <v>24.61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0.39104000000000061</v>
      </c>
      <c r="E99">
        <f t="shared" si="0"/>
        <v>0</v>
      </c>
      <c r="F99">
        <f t="shared" si="0"/>
        <v>0</v>
      </c>
      <c r="G99">
        <f t="shared" si="0"/>
        <v>0.67524000000000139</v>
      </c>
      <c r="H99">
        <f t="shared" si="0"/>
        <v>0</v>
      </c>
      <c r="I99">
        <f t="shared" si="0"/>
        <v>0</v>
      </c>
      <c r="J99">
        <f t="shared" si="0"/>
        <v>0.88102500000000017</v>
      </c>
      <c r="K99">
        <f t="shared" si="0"/>
        <v>4.8868700000000018</v>
      </c>
      <c r="L99">
        <f t="shared" si="0"/>
        <v>0.13852999999999985</v>
      </c>
      <c r="M99">
        <f t="shared" si="0"/>
        <v>0.43887750000000131</v>
      </c>
      <c r="N99">
        <f t="shared" si="0"/>
        <v>0.28122999999999931</v>
      </c>
      <c r="O99">
        <f t="shared" si="0"/>
        <v>0.42484000000000083</v>
      </c>
      <c r="P99">
        <f t="shared" si="0"/>
        <v>0.1687325000000007</v>
      </c>
      <c r="Q99">
        <f t="shared" si="0"/>
        <v>0.11749250000000006</v>
      </c>
      <c r="R99">
        <f t="shared" si="0"/>
        <v>0.2579825</v>
      </c>
      <c r="S99">
        <f t="shared" si="0"/>
        <v>0.15589749999999991</v>
      </c>
      <c r="T99">
        <f t="shared" si="0"/>
        <v>0</v>
      </c>
      <c r="U99">
        <f t="shared" si="0"/>
        <v>4.4399999999999919E-2</v>
      </c>
      <c r="V99">
        <f t="shared" si="0"/>
        <v>0.10274999999999994</v>
      </c>
      <c r="W99">
        <f t="shared" si="0"/>
        <v>0.25726499999999997</v>
      </c>
      <c r="X99">
        <f t="shared" si="0"/>
        <v>0.53817000000000104</v>
      </c>
      <c r="Y99">
        <f t="shared" si="0"/>
        <v>0</v>
      </c>
      <c r="Z99">
        <f t="shared" si="0"/>
        <v>1.1550150000000023</v>
      </c>
      <c r="AA99">
        <f t="shared" si="0"/>
        <v>0.35021000000000024</v>
      </c>
      <c r="AB99">
        <f t="shared" si="0"/>
        <v>0</v>
      </c>
      <c r="AC99">
        <f t="shared" si="0"/>
        <v>8.334750000000013E-2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-9.1200000000000014E-3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0.47516999999999976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9.8699999999999992</v>
      </c>
      <c r="E3" s="197">
        <v>0</v>
      </c>
      <c r="F3" s="197">
        <v>0</v>
      </c>
      <c r="G3" s="197">
        <v>16.41</v>
      </c>
      <c r="H3" s="197">
        <v>0</v>
      </c>
      <c r="I3" s="197">
        <v>0</v>
      </c>
      <c r="J3" s="197">
        <v>21.16</v>
      </c>
      <c r="K3" s="197">
        <v>65.150000000000006</v>
      </c>
      <c r="L3" s="197">
        <v>39.39</v>
      </c>
      <c r="M3" s="197">
        <v>0</v>
      </c>
      <c r="N3" s="197">
        <v>0.9</v>
      </c>
      <c r="O3" s="197">
        <v>1.5</v>
      </c>
      <c r="P3" s="197">
        <v>2.06</v>
      </c>
      <c r="Q3" s="197">
        <v>2.98</v>
      </c>
      <c r="R3" s="197">
        <v>0.32</v>
      </c>
      <c r="S3" s="197">
        <v>3.59</v>
      </c>
      <c r="T3" s="197">
        <v>0</v>
      </c>
      <c r="U3" s="197">
        <v>8.7100000000000009</v>
      </c>
      <c r="V3" s="197">
        <v>0.38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1.23</v>
      </c>
      <c r="AD3" s="197">
        <v>6.82</v>
      </c>
      <c r="AE3" s="197">
        <v>0</v>
      </c>
      <c r="AF3" s="197">
        <v>0</v>
      </c>
      <c r="AG3" s="197">
        <v>0</v>
      </c>
      <c r="AH3" s="197">
        <v>0</v>
      </c>
      <c r="AI3" s="197">
        <v>8.0399999999999991</v>
      </c>
      <c r="AJ3" s="197">
        <v>0</v>
      </c>
      <c r="AK3" s="197">
        <v>2.6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9.8699999999999992</v>
      </c>
      <c r="E4" s="197">
        <v>0</v>
      </c>
      <c r="F4" s="197">
        <v>0</v>
      </c>
      <c r="G4" s="197">
        <v>16.41</v>
      </c>
      <c r="H4" s="197">
        <v>0</v>
      </c>
      <c r="I4" s="197">
        <v>0</v>
      </c>
      <c r="J4" s="197">
        <v>21.16</v>
      </c>
      <c r="K4" s="197">
        <v>77.790000000000006</v>
      </c>
      <c r="L4" s="197">
        <v>44.61</v>
      </c>
      <c r="M4" s="197">
        <v>0</v>
      </c>
      <c r="N4" s="197">
        <v>0.9</v>
      </c>
      <c r="O4" s="197">
        <v>1.5</v>
      </c>
      <c r="P4" s="197">
        <v>2.06</v>
      </c>
      <c r="Q4" s="197">
        <v>2.98</v>
      </c>
      <c r="R4" s="197">
        <v>0.32</v>
      </c>
      <c r="S4" s="197">
        <v>3.59</v>
      </c>
      <c r="T4" s="197">
        <v>0</v>
      </c>
      <c r="U4" s="197">
        <v>8.7100000000000009</v>
      </c>
      <c r="V4" s="197">
        <v>0.38</v>
      </c>
      <c r="W4" s="197">
        <v>0</v>
      </c>
      <c r="X4" s="197">
        <v>0.83</v>
      </c>
      <c r="Y4" s="197">
        <v>0</v>
      </c>
      <c r="Z4" s="197">
        <v>0</v>
      </c>
      <c r="AA4" s="197">
        <v>0</v>
      </c>
      <c r="AB4" s="197">
        <v>0</v>
      </c>
      <c r="AC4" s="197">
        <v>1.23</v>
      </c>
      <c r="AD4" s="197">
        <v>6.82</v>
      </c>
      <c r="AE4" s="197">
        <v>0</v>
      </c>
      <c r="AF4" s="197">
        <v>0</v>
      </c>
      <c r="AG4" s="197">
        <v>0</v>
      </c>
      <c r="AH4" s="197">
        <v>0</v>
      </c>
      <c r="AI4" s="197">
        <v>8.0399999999999991</v>
      </c>
      <c r="AJ4" s="197">
        <v>0</v>
      </c>
      <c r="AK4" s="197">
        <v>2.6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9.8699999999999992</v>
      </c>
      <c r="E5" s="197">
        <v>0</v>
      </c>
      <c r="F5" s="197">
        <v>0</v>
      </c>
      <c r="G5" s="197">
        <v>16.41</v>
      </c>
      <c r="H5" s="197">
        <v>0</v>
      </c>
      <c r="I5" s="197">
        <v>0</v>
      </c>
      <c r="J5" s="197">
        <v>21.16</v>
      </c>
      <c r="K5" s="197">
        <v>77.8</v>
      </c>
      <c r="L5" s="197">
        <v>44.61</v>
      </c>
      <c r="M5" s="197">
        <v>0</v>
      </c>
      <c r="N5" s="197">
        <v>0.9</v>
      </c>
      <c r="O5" s="197">
        <v>1.5</v>
      </c>
      <c r="P5" s="197">
        <v>2.06</v>
      </c>
      <c r="Q5" s="197">
        <v>2.4</v>
      </c>
      <c r="R5" s="197">
        <v>0</v>
      </c>
      <c r="S5" s="197">
        <v>3.59</v>
      </c>
      <c r="T5" s="197">
        <v>0</v>
      </c>
      <c r="U5" s="197">
        <v>8.7100000000000009</v>
      </c>
      <c r="V5" s="197">
        <v>0.38</v>
      </c>
      <c r="W5" s="197">
        <v>0</v>
      </c>
      <c r="X5" s="197">
        <v>0.83</v>
      </c>
      <c r="Y5" s="197">
        <v>0</v>
      </c>
      <c r="Z5" s="197">
        <v>2.11</v>
      </c>
      <c r="AA5" s="197">
        <v>0.57999999999999996</v>
      </c>
      <c r="AB5" s="197">
        <v>0</v>
      </c>
      <c r="AC5" s="197">
        <v>1.23</v>
      </c>
      <c r="AD5" s="197">
        <v>6.82</v>
      </c>
      <c r="AE5" s="197">
        <v>0</v>
      </c>
      <c r="AF5" s="197">
        <v>0</v>
      </c>
      <c r="AG5" s="197">
        <v>0</v>
      </c>
      <c r="AH5" s="197">
        <v>0</v>
      </c>
      <c r="AI5" s="197">
        <v>8.0399999999999991</v>
      </c>
      <c r="AJ5" s="197">
        <v>0</v>
      </c>
      <c r="AK5" s="197">
        <v>2.6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9.8699999999999992</v>
      </c>
      <c r="E6" s="197">
        <v>0</v>
      </c>
      <c r="F6" s="197">
        <v>0</v>
      </c>
      <c r="G6" s="197">
        <v>16.41</v>
      </c>
      <c r="H6" s="197">
        <v>0</v>
      </c>
      <c r="I6" s="197">
        <v>0</v>
      </c>
      <c r="J6" s="197">
        <v>21.16</v>
      </c>
      <c r="K6" s="197">
        <v>77.790000000000006</v>
      </c>
      <c r="L6" s="197">
        <v>44.61</v>
      </c>
      <c r="M6" s="197">
        <v>0</v>
      </c>
      <c r="N6" s="197">
        <v>0.9</v>
      </c>
      <c r="O6" s="197">
        <v>1.5</v>
      </c>
      <c r="P6" s="197">
        <v>2.06</v>
      </c>
      <c r="Q6" s="197">
        <v>2.4</v>
      </c>
      <c r="R6" s="197">
        <v>0</v>
      </c>
      <c r="S6" s="197">
        <v>3.59</v>
      </c>
      <c r="T6" s="197">
        <v>0</v>
      </c>
      <c r="U6" s="197">
        <v>8.7100000000000009</v>
      </c>
      <c r="V6" s="197">
        <v>0.38</v>
      </c>
      <c r="W6" s="197">
        <v>0</v>
      </c>
      <c r="X6" s="197">
        <v>0.83</v>
      </c>
      <c r="Y6" s="197">
        <v>0</v>
      </c>
      <c r="Z6" s="197">
        <v>2.11</v>
      </c>
      <c r="AA6" s="197">
        <v>0.57999999999999996</v>
      </c>
      <c r="AB6" s="197">
        <v>0</v>
      </c>
      <c r="AC6" s="197">
        <v>1.23</v>
      </c>
      <c r="AD6" s="197">
        <v>6.82</v>
      </c>
      <c r="AE6" s="197">
        <v>0</v>
      </c>
      <c r="AF6" s="197">
        <v>0</v>
      </c>
      <c r="AG6" s="197">
        <v>0</v>
      </c>
      <c r="AH6" s="197">
        <v>0</v>
      </c>
      <c r="AI6" s="197">
        <v>8.0399999999999991</v>
      </c>
      <c r="AJ6" s="197">
        <v>0</v>
      </c>
      <c r="AK6" s="197">
        <v>2.6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9.8699999999999992</v>
      </c>
      <c r="E7" s="197">
        <v>0</v>
      </c>
      <c r="F7" s="197">
        <v>0</v>
      </c>
      <c r="G7" s="197">
        <v>16.41</v>
      </c>
      <c r="H7" s="197">
        <v>0</v>
      </c>
      <c r="I7" s="197">
        <v>0</v>
      </c>
      <c r="J7" s="197">
        <v>21.16</v>
      </c>
      <c r="K7" s="197">
        <v>77.8</v>
      </c>
      <c r="L7" s="197">
        <v>40.89</v>
      </c>
      <c r="M7" s="197">
        <v>0</v>
      </c>
      <c r="N7" s="197">
        <v>0.9</v>
      </c>
      <c r="O7" s="197">
        <v>1.5</v>
      </c>
      <c r="P7" s="197">
        <v>2.06</v>
      </c>
      <c r="Q7" s="197">
        <v>2.16</v>
      </c>
      <c r="R7" s="197">
        <v>6.4</v>
      </c>
      <c r="S7" s="197">
        <v>3.34</v>
      </c>
      <c r="T7" s="197">
        <v>0</v>
      </c>
      <c r="U7" s="197">
        <v>8.7100000000000009</v>
      </c>
      <c r="V7" s="197">
        <v>0.38</v>
      </c>
      <c r="W7" s="197">
        <v>0</v>
      </c>
      <c r="X7" s="197">
        <v>0.83</v>
      </c>
      <c r="Y7" s="197">
        <v>0</v>
      </c>
      <c r="Z7" s="197">
        <v>2.11</v>
      </c>
      <c r="AA7" s="197">
        <v>9.48</v>
      </c>
      <c r="AB7" s="197">
        <v>0</v>
      </c>
      <c r="AC7" s="197">
        <v>1.23</v>
      </c>
      <c r="AD7" s="197">
        <v>6.82</v>
      </c>
      <c r="AE7" s="197">
        <v>0</v>
      </c>
      <c r="AF7" s="197">
        <v>0</v>
      </c>
      <c r="AG7" s="197">
        <v>0</v>
      </c>
      <c r="AH7" s="197">
        <v>0</v>
      </c>
      <c r="AI7" s="197">
        <v>8.0399999999999991</v>
      </c>
      <c r="AJ7" s="197">
        <v>0</v>
      </c>
      <c r="AK7" s="197">
        <v>2.6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9.8699999999999992</v>
      </c>
      <c r="E8" s="197">
        <v>0</v>
      </c>
      <c r="F8" s="197">
        <v>0</v>
      </c>
      <c r="G8" s="197">
        <v>16.41</v>
      </c>
      <c r="H8" s="197">
        <v>0</v>
      </c>
      <c r="I8" s="197">
        <v>0</v>
      </c>
      <c r="J8" s="197">
        <v>21.16</v>
      </c>
      <c r="K8" s="197">
        <v>77.790000000000006</v>
      </c>
      <c r="L8" s="197">
        <v>40.89</v>
      </c>
      <c r="M8" s="197">
        <v>0</v>
      </c>
      <c r="N8" s="197">
        <v>0.9</v>
      </c>
      <c r="O8" s="197">
        <v>1.5</v>
      </c>
      <c r="P8" s="197">
        <v>2.06</v>
      </c>
      <c r="Q8" s="197">
        <v>2.16</v>
      </c>
      <c r="R8" s="197">
        <v>6.4</v>
      </c>
      <c r="S8" s="197">
        <v>3.34</v>
      </c>
      <c r="T8" s="197">
        <v>0</v>
      </c>
      <c r="U8" s="197">
        <v>8.7100000000000009</v>
      </c>
      <c r="V8" s="197">
        <v>3.46</v>
      </c>
      <c r="W8" s="197">
        <v>4.6900000000000004</v>
      </c>
      <c r="X8" s="197">
        <v>13.38</v>
      </c>
      <c r="Y8" s="197">
        <v>0</v>
      </c>
      <c r="Z8" s="197">
        <v>2.11</v>
      </c>
      <c r="AA8" s="197">
        <v>9.48</v>
      </c>
      <c r="AB8" s="197">
        <v>0</v>
      </c>
      <c r="AC8" s="197">
        <v>1.23</v>
      </c>
      <c r="AD8" s="197">
        <v>6.82</v>
      </c>
      <c r="AE8" s="197">
        <v>0</v>
      </c>
      <c r="AF8" s="197">
        <v>0</v>
      </c>
      <c r="AG8" s="197">
        <v>0</v>
      </c>
      <c r="AH8" s="197">
        <v>0</v>
      </c>
      <c r="AI8" s="197">
        <v>8.0399999999999991</v>
      </c>
      <c r="AJ8" s="197">
        <v>0</v>
      </c>
      <c r="AK8" s="197">
        <v>2.6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9.8699999999999992</v>
      </c>
      <c r="E9" s="197">
        <v>0</v>
      </c>
      <c r="F9" s="197">
        <v>0</v>
      </c>
      <c r="G9" s="197">
        <v>16.55</v>
      </c>
      <c r="H9" s="197">
        <v>0</v>
      </c>
      <c r="I9" s="197">
        <v>0</v>
      </c>
      <c r="J9" s="197">
        <v>21.16</v>
      </c>
      <c r="K9" s="197">
        <v>77.89</v>
      </c>
      <c r="L9" s="197">
        <v>40.89</v>
      </c>
      <c r="M9" s="197">
        <v>0</v>
      </c>
      <c r="N9" s="197">
        <v>0.9</v>
      </c>
      <c r="O9" s="197">
        <v>1.5</v>
      </c>
      <c r="P9" s="197">
        <v>2.06</v>
      </c>
      <c r="Q9" s="197">
        <v>2.17</v>
      </c>
      <c r="R9" s="197">
        <v>6.48</v>
      </c>
      <c r="S9" s="197">
        <v>3.36</v>
      </c>
      <c r="T9" s="197">
        <v>0</v>
      </c>
      <c r="U9" s="197">
        <v>8.7100000000000009</v>
      </c>
      <c r="V9" s="197">
        <v>3.46</v>
      </c>
      <c r="W9" s="197">
        <v>4.6900000000000004</v>
      </c>
      <c r="X9" s="197">
        <v>13.38</v>
      </c>
      <c r="Y9" s="197">
        <v>0</v>
      </c>
      <c r="Z9" s="197">
        <v>2.11</v>
      </c>
      <c r="AA9" s="197">
        <v>9.48</v>
      </c>
      <c r="AB9" s="197">
        <v>0</v>
      </c>
      <c r="AC9" s="197">
        <v>1.23</v>
      </c>
      <c r="AD9" s="197">
        <v>6.82</v>
      </c>
      <c r="AE9" s="197">
        <v>0</v>
      </c>
      <c r="AF9" s="197">
        <v>0</v>
      </c>
      <c r="AG9" s="197">
        <v>0</v>
      </c>
      <c r="AH9" s="197">
        <v>0</v>
      </c>
      <c r="AI9" s="197">
        <v>8.0399999999999991</v>
      </c>
      <c r="AJ9" s="197">
        <v>0</v>
      </c>
      <c r="AK9" s="197">
        <v>2.6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9.8699999999999992</v>
      </c>
      <c r="E10" s="197">
        <v>0</v>
      </c>
      <c r="F10" s="197">
        <v>0</v>
      </c>
      <c r="G10" s="197">
        <v>16.55</v>
      </c>
      <c r="H10" s="197">
        <v>0</v>
      </c>
      <c r="I10" s="197">
        <v>0</v>
      </c>
      <c r="J10" s="197">
        <v>21.16</v>
      </c>
      <c r="K10" s="197">
        <v>77.89</v>
      </c>
      <c r="L10" s="197">
        <v>40.89</v>
      </c>
      <c r="M10" s="197">
        <v>0</v>
      </c>
      <c r="N10" s="197">
        <v>0.9</v>
      </c>
      <c r="O10" s="197">
        <v>1.5</v>
      </c>
      <c r="P10" s="197">
        <v>2.06</v>
      </c>
      <c r="Q10" s="197">
        <v>2.17</v>
      </c>
      <c r="R10" s="197">
        <v>6.48</v>
      </c>
      <c r="S10" s="197">
        <v>3.36</v>
      </c>
      <c r="T10" s="197">
        <v>0</v>
      </c>
      <c r="U10" s="197">
        <v>8.7100000000000009</v>
      </c>
      <c r="V10" s="197">
        <v>3.46</v>
      </c>
      <c r="W10" s="197">
        <v>4.6900000000000004</v>
      </c>
      <c r="X10" s="197">
        <v>13.38</v>
      </c>
      <c r="Y10" s="197">
        <v>0</v>
      </c>
      <c r="Z10" s="197">
        <v>2.11</v>
      </c>
      <c r="AA10" s="197">
        <v>9.48</v>
      </c>
      <c r="AB10" s="197">
        <v>0</v>
      </c>
      <c r="AC10" s="197">
        <v>1.23</v>
      </c>
      <c r="AD10" s="197">
        <v>6.82</v>
      </c>
      <c r="AE10" s="197">
        <v>0</v>
      </c>
      <c r="AF10" s="197">
        <v>0</v>
      </c>
      <c r="AG10" s="197">
        <v>0</v>
      </c>
      <c r="AH10" s="197">
        <v>0</v>
      </c>
      <c r="AI10" s="197">
        <v>8.0399999999999991</v>
      </c>
      <c r="AJ10" s="197">
        <v>0</v>
      </c>
      <c r="AK10" s="197">
        <v>2.6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9.8699999999999992</v>
      </c>
      <c r="E11" s="197">
        <v>0</v>
      </c>
      <c r="F11" s="197">
        <v>0</v>
      </c>
      <c r="G11" s="197">
        <v>16.55</v>
      </c>
      <c r="H11" s="197">
        <v>0</v>
      </c>
      <c r="I11" s="197">
        <v>0</v>
      </c>
      <c r="J11" s="197">
        <v>21.16</v>
      </c>
      <c r="K11" s="197">
        <v>77.599999999999994</v>
      </c>
      <c r="L11" s="197">
        <v>40.89</v>
      </c>
      <c r="M11" s="197">
        <v>0</v>
      </c>
      <c r="N11" s="197">
        <v>0.9</v>
      </c>
      <c r="O11" s="197">
        <v>1.5</v>
      </c>
      <c r="P11" s="197">
        <v>2.06</v>
      </c>
      <c r="Q11" s="197">
        <v>2.17</v>
      </c>
      <c r="R11" s="197">
        <v>6.48</v>
      </c>
      <c r="S11" s="197">
        <v>3.36</v>
      </c>
      <c r="T11" s="197">
        <v>0</v>
      </c>
      <c r="U11" s="197">
        <v>8.7100000000000009</v>
      </c>
      <c r="V11" s="197">
        <v>3.88</v>
      </c>
      <c r="W11" s="197">
        <v>4.6900000000000004</v>
      </c>
      <c r="X11" s="197">
        <v>13.38</v>
      </c>
      <c r="Y11" s="197">
        <v>0</v>
      </c>
      <c r="Z11" s="197">
        <v>2.11</v>
      </c>
      <c r="AA11" s="197">
        <v>9.48</v>
      </c>
      <c r="AB11" s="197">
        <v>0</v>
      </c>
      <c r="AC11" s="197">
        <v>1.23</v>
      </c>
      <c r="AD11" s="197">
        <v>6.82</v>
      </c>
      <c r="AE11" s="197">
        <v>0</v>
      </c>
      <c r="AF11" s="197">
        <v>0</v>
      </c>
      <c r="AG11" s="197">
        <v>0</v>
      </c>
      <c r="AH11" s="197">
        <v>0</v>
      </c>
      <c r="AI11" s="197">
        <v>8.0399999999999991</v>
      </c>
      <c r="AJ11" s="197">
        <v>0</v>
      </c>
      <c r="AK11" s="197">
        <v>2.6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9.8699999999999992</v>
      </c>
      <c r="E12" s="197">
        <v>0</v>
      </c>
      <c r="F12" s="197">
        <v>0</v>
      </c>
      <c r="G12" s="197">
        <v>16.55</v>
      </c>
      <c r="H12" s="197">
        <v>0</v>
      </c>
      <c r="I12" s="197">
        <v>0</v>
      </c>
      <c r="J12" s="197">
        <v>21.16</v>
      </c>
      <c r="K12" s="197">
        <v>77.59</v>
      </c>
      <c r="L12" s="197">
        <v>40.89</v>
      </c>
      <c r="M12" s="197">
        <v>0</v>
      </c>
      <c r="N12" s="197">
        <v>0.9</v>
      </c>
      <c r="O12" s="197">
        <v>1.5</v>
      </c>
      <c r="P12" s="197">
        <v>2.06</v>
      </c>
      <c r="Q12" s="197">
        <v>2.17</v>
      </c>
      <c r="R12" s="197">
        <v>6.48</v>
      </c>
      <c r="S12" s="197">
        <v>3.36</v>
      </c>
      <c r="T12" s="197">
        <v>0</v>
      </c>
      <c r="U12" s="197">
        <v>8.7100000000000009</v>
      </c>
      <c r="V12" s="197">
        <v>3.88</v>
      </c>
      <c r="W12" s="197">
        <v>4.6900000000000004</v>
      </c>
      <c r="X12" s="197">
        <v>13.38</v>
      </c>
      <c r="Y12" s="197">
        <v>0</v>
      </c>
      <c r="Z12" s="197">
        <v>2.11</v>
      </c>
      <c r="AA12" s="197">
        <v>9.48</v>
      </c>
      <c r="AB12" s="197">
        <v>0</v>
      </c>
      <c r="AC12" s="197">
        <v>1.23</v>
      </c>
      <c r="AD12" s="197">
        <v>6.82</v>
      </c>
      <c r="AE12" s="197">
        <v>0</v>
      </c>
      <c r="AF12" s="197">
        <v>0</v>
      </c>
      <c r="AG12" s="197">
        <v>0</v>
      </c>
      <c r="AH12" s="197">
        <v>0</v>
      </c>
      <c r="AI12" s="197">
        <v>8.0399999999999991</v>
      </c>
      <c r="AJ12" s="197">
        <v>0</v>
      </c>
      <c r="AK12" s="197">
        <v>2.6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9.8699999999999992</v>
      </c>
      <c r="E13" s="197">
        <v>0</v>
      </c>
      <c r="F13" s="197">
        <v>0</v>
      </c>
      <c r="G13" s="197">
        <v>16.55</v>
      </c>
      <c r="H13" s="197">
        <v>0</v>
      </c>
      <c r="I13" s="197">
        <v>0</v>
      </c>
      <c r="J13" s="197">
        <v>21.16</v>
      </c>
      <c r="K13" s="197">
        <v>77.599999999999994</v>
      </c>
      <c r="L13" s="197">
        <v>40.89</v>
      </c>
      <c r="M13" s="197">
        <v>0</v>
      </c>
      <c r="N13" s="197">
        <v>0.9</v>
      </c>
      <c r="O13" s="197">
        <v>1.5</v>
      </c>
      <c r="P13" s="197">
        <v>2.06</v>
      </c>
      <c r="Q13" s="197">
        <v>2.17</v>
      </c>
      <c r="R13" s="197">
        <v>5.54</v>
      </c>
      <c r="S13" s="197">
        <v>3.36</v>
      </c>
      <c r="T13" s="197">
        <v>0</v>
      </c>
      <c r="U13" s="197">
        <v>8.7100000000000009</v>
      </c>
      <c r="V13" s="197">
        <v>4.0599999999999996</v>
      </c>
      <c r="W13" s="197">
        <v>4.6900000000000004</v>
      </c>
      <c r="X13" s="197">
        <v>13.38</v>
      </c>
      <c r="Y13" s="197">
        <v>0</v>
      </c>
      <c r="Z13" s="197">
        <v>2.11</v>
      </c>
      <c r="AA13" s="197">
        <v>9.48</v>
      </c>
      <c r="AB13" s="197">
        <v>0</v>
      </c>
      <c r="AC13" s="197">
        <v>1.23</v>
      </c>
      <c r="AD13" s="197">
        <v>6.82</v>
      </c>
      <c r="AE13" s="197">
        <v>0</v>
      </c>
      <c r="AF13" s="197">
        <v>0</v>
      </c>
      <c r="AG13" s="197">
        <v>0</v>
      </c>
      <c r="AH13" s="197">
        <v>0</v>
      </c>
      <c r="AI13" s="197">
        <v>8.0399999999999991</v>
      </c>
      <c r="AJ13" s="197">
        <v>0</v>
      </c>
      <c r="AK13" s="197">
        <v>2.6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9.8699999999999992</v>
      </c>
      <c r="E14" s="197">
        <v>0</v>
      </c>
      <c r="F14" s="197">
        <v>0</v>
      </c>
      <c r="G14" s="197">
        <v>16.55</v>
      </c>
      <c r="H14" s="197">
        <v>0</v>
      </c>
      <c r="I14" s="197">
        <v>0</v>
      </c>
      <c r="J14" s="197">
        <v>21.16</v>
      </c>
      <c r="K14" s="197">
        <v>77.59</v>
      </c>
      <c r="L14" s="197">
        <v>40.89</v>
      </c>
      <c r="M14" s="197">
        <v>0</v>
      </c>
      <c r="N14" s="197">
        <v>0.9</v>
      </c>
      <c r="O14" s="197">
        <v>1.5</v>
      </c>
      <c r="P14" s="197">
        <v>2.06</v>
      </c>
      <c r="Q14" s="197">
        <v>2.17</v>
      </c>
      <c r="R14" s="197">
        <v>5.54</v>
      </c>
      <c r="S14" s="197">
        <v>3.36</v>
      </c>
      <c r="T14" s="197">
        <v>0</v>
      </c>
      <c r="U14" s="197">
        <v>8.7100000000000009</v>
      </c>
      <c r="V14" s="197">
        <v>4.0599999999999996</v>
      </c>
      <c r="W14" s="197">
        <v>4.6900000000000004</v>
      </c>
      <c r="X14" s="197">
        <v>13.38</v>
      </c>
      <c r="Y14" s="197">
        <v>0</v>
      </c>
      <c r="Z14" s="197">
        <v>2.11</v>
      </c>
      <c r="AA14" s="197">
        <v>9.48</v>
      </c>
      <c r="AB14" s="197">
        <v>0</v>
      </c>
      <c r="AC14" s="197">
        <v>1.23</v>
      </c>
      <c r="AD14" s="197">
        <v>6.82</v>
      </c>
      <c r="AE14" s="197">
        <v>0</v>
      </c>
      <c r="AF14" s="197">
        <v>0</v>
      </c>
      <c r="AG14" s="197">
        <v>0</v>
      </c>
      <c r="AH14" s="197">
        <v>0</v>
      </c>
      <c r="AI14" s="197">
        <v>8.0399999999999991</v>
      </c>
      <c r="AJ14" s="197">
        <v>0</v>
      </c>
      <c r="AK14" s="197">
        <v>2.6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9.8699999999999992</v>
      </c>
      <c r="E15" s="197">
        <v>0</v>
      </c>
      <c r="F15" s="197">
        <v>0</v>
      </c>
      <c r="G15" s="197">
        <v>16.55</v>
      </c>
      <c r="H15" s="197">
        <v>0</v>
      </c>
      <c r="I15" s="197">
        <v>0</v>
      </c>
      <c r="J15" s="197">
        <v>21.16</v>
      </c>
      <c r="K15" s="197">
        <v>77.459999999999994</v>
      </c>
      <c r="L15" s="197">
        <v>40.89</v>
      </c>
      <c r="M15" s="197">
        <v>0</v>
      </c>
      <c r="N15" s="197">
        <v>0.9</v>
      </c>
      <c r="O15" s="197">
        <v>1.5</v>
      </c>
      <c r="P15" s="197">
        <v>2.06</v>
      </c>
      <c r="Q15" s="197">
        <v>2.17</v>
      </c>
      <c r="R15" s="197">
        <v>5.54</v>
      </c>
      <c r="S15" s="197">
        <v>3.36</v>
      </c>
      <c r="T15" s="197">
        <v>0</v>
      </c>
      <c r="U15" s="197">
        <v>8.7100000000000009</v>
      </c>
      <c r="V15" s="197">
        <v>4.24</v>
      </c>
      <c r="W15" s="197">
        <v>4.6900000000000004</v>
      </c>
      <c r="X15" s="197">
        <v>13.38</v>
      </c>
      <c r="Y15" s="197">
        <v>0</v>
      </c>
      <c r="Z15" s="197">
        <v>2.11</v>
      </c>
      <c r="AA15" s="197">
        <v>9.48</v>
      </c>
      <c r="AB15" s="197">
        <v>0</v>
      </c>
      <c r="AC15" s="197">
        <v>1.23</v>
      </c>
      <c r="AD15" s="197">
        <v>6.82</v>
      </c>
      <c r="AE15" s="197">
        <v>0</v>
      </c>
      <c r="AF15" s="197">
        <v>0</v>
      </c>
      <c r="AG15" s="197">
        <v>0</v>
      </c>
      <c r="AH15" s="197">
        <v>0</v>
      </c>
      <c r="AI15" s="197">
        <v>8.0399999999999991</v>
      </c>
      <c r="AJ15" s="197">
        <v>0</v>
      </c>
      <c r="AK15" s="197">
        <v>2.6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9.8699999999999992</v>
      </c>
      <c r="E16" s="197">
        <v>0</v>
      </c>
      <c r="F16" s="197">
        <v>0</v>
      </c>
      <c r="G16" s="197">
        <v>16.55</v>
      </c>
      <c r="H16" s="197">
        <v>0</v>
      </c>
      <c r="I16" s="197">
        <v>0</v>
      </c>
      <c r="J16" s="197">
        <v>21.16</v>
      </c>
      <c r="K16" s="197">
        <v>77.459999999999994</v>
      </c>
      <c r="L16" s="197">
        <v>40.89</v>
      </c>
      <c r="M16" s="197">
        <v>0</v>
      </c>
      <c r="N16" s="197">
        <v>0.9</v>
      </c>
      <c r="O16" s="197">
        <v>1.5</v>
      </c>
      <c r="P16" s="197">
        <v>2.06</v>
      </c>
      <c r="Q16" s="197">
        <v>2.17</v>
      </c>
      <c r="R16" s="197">
        <v>5.54</v>
      </c>
      <c r="S16" s="197">
        <v>3.36</v>
      </c>
      <c r="T16" s="197">
        <v>0</v>
      </c>
      <c r="U16" s="197">
        <v>8.7100000000000009</v>
      </c>
      <c r="V16" s="197">
        <v>4.24</v>
      </c>
      <c r="W16" s="197">
        <v>4.6900000000000004</v>
      </c>
      <c r="X16" s="197">
        <v>13.38</v>
      </c>
      <c r="Y16" s="197">
        <v>0</v>
      </c>
      <c r="Z16" s="197">
        <v>2.11</v>
      </c>
      <c r="AA16" s="197">
        <v>9.48</v>
      </c>
      <c r="AB16" s="197">
        <v>0</v>
      </c>
      <c r="AC16" s="197">
        <v>1.23</v>
      </c>
      <c r="AD16" s="197">
        <v>6.82</v>
      </c>
      <c r="AE16" s="197">
        <v>0</v>
      </c>
      <c r="AF16" s="197">
        <v>0</v>
      </c>
      <c r="AG16" s="197">
        <v>0</v>
      </c>
      <c r="AH16" s="197">
        <v>0</v>
      </c>
      <c r="AI16" s="197">
        <v>8.0399999999999991</v>
      </c>
      <c r="AJ16" s="197">
        <v>0</v>
      </c>
      <c r="AK16" s="197">
        <v>2.6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9.8699999999999992</v>
      </c>
      <c r="E17" s="197">
        <v>0</v>
      </c>
      <c r="F17" s="197">
        <v>0</v>
      </c>
      <c r="G17" s="197">
        <v>16.55</v>
      </c>
      <c r="H17" s="197">
        <v>0</v>
      </c>
      <c r="I17" s="197">
        <v>0</v>
      </c>
      <c r="J17" s="197">
        <v>21.16</v>
      </c>
      <c r="K17" s="197">
        <v>77.459999999999994</v>
      </c>
      <c r="L17" s="197">
        <v>40.89</v>
      </c>
      <c r="M17" s="197">
        <v>0</v>
      </c>
      <c r="N17" s="197">
        <v>0.9</v>
      </c>
      <c r="O17" s="197">
        <v>1.5</v>
      </c>
      <c r="P17" s="197">
        <v>2.06</v>
      </c>
      <c r="Q17" s="197">
        <v>2.17</v>
      </c>
      <c r="R17" s="197">
        <v>5.54</v>
      </c>
      <c r="S17" s="197">
        <v>3.36</v>
      </c>
      <c r="T17" s="197">
        <v>0</v>
      </c>
      <c r="U17" s="197">
        <v>8.7100000000000009</v>
      </c>
      <c r="V17" s="197">
        <v>4.24</v>
      </c>
      <c r="W17" s="197">
        <v>4.6900000000000004</v>
      </c>
      <c r="X17" s="197">
        <v>13.38</v>
      </c>
      <c r="Y17" s="197">
        <v>0</v>
      </c>
      <c r="Z17" s="197">
        <v>2.11</v>
      </c>
      <c r="AA17" s="197">
        <v>9.48</v>
      </c>
      <c r="AB17" s="197">
        <v>0</v>
      </c>
      <c r="AC17" s="197">
        <v>1.23</v>
      </c>
      <c r="AD17" s="197">
        <v>6.82</v>
      </c>
      <c r="AE17" s="197">
        <v>0</v>
      </c>
      <c r="AF17" s="197">
        <v>0</v>
      </c>
      <c r="AG17" s="197">
        <v>0</v>
      </c>
      <c r="AH17" s="197">
        <v>0</v>
      </c>
      <c r="AI17" s="197">
        <v>8.0399999999999991</v>
      </c>
      <c r="AJ17" s="197">
        <v>0</v>
      </c>
      <c r="AK17" s="197">
        <v>2.6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9.8699999999999992</v>
      </c>
      <c r="E18" s="197">
        <v>0</v>
      </c>
      <c r="F18" s="197">
        <v>0</v>
      </c>
      <c r="G18" s="197">
        <v>16.55</v>
      </c>
      <c r="H18" s="197">
        <v>0</v>
      </c>
      <c r="I18" s="197">
        <v>0</v>
      </c>
      <c r="J18" s="197">
        <v>21.16</v>
      </c>
      <c r="K18" s="197">
        <v>77.459999999999994</v>
      </c>
      <c r="L18" s="197">
        <v>40.89</v>
      </c>
      <c r="M18" s="197">
        <v>0</v>
      </c>
      <c r="N18" s="197">
        <v>0.9</v>
      </c>
      <c r="O18" s="197">
        <v>1.5</v>
      </c>
      <c r="P18" s="197">
        <v>2.06</v>
      </c>
      <c r="Q18" s="197">
        <v>2.17</v>
      </c>
      <c r="R18" s="197">
        <v>5.54</v>
      </c>
      <c r="S18" s="197">
        <v>3.36</v>
      </c>
      <c r="T18" s="197">
        <v>0</v>
      </c>
      <c r="U18" s="197">
        <v>8.7100000000000009</v>
      </c>
      <c r="V18" s="197">
        <v>4.24</v>
      </c>
      <c r="W18" s="197">
        <v>4.6900000000000004</v>
      </c>
      <c r="X18" s="197">
        <v>13.38</v>
      </c>
      <c r="Y18" s="197">
        <v>0</v>
      </c>
      <c r="Z18" s="197">
        <v>2.11</v>
      </c>
      <c r="AA18" s="197">
        <v>9.48</v>
      </c>
      <c r="AB18" s="197">
        <v>0</v>
      </c>
      <c r="AC18" s="197">
        <v>1.23</v>
      </c>
      <c r="AD18" s="197">
        <v>6.82</v>
      </c>
      <c r="AE18" s="197">
        <v>0</v>
      </c>
      <c r="AF18" s="197">
        <v>0</v>
      </c>
      <c r="AG18" s="197">
        <v>0</v>
      </c>
      <c r="AH18" s="197">
        <v>0</v>
      </c>
      <c r="AI18" s="197">
        <v>8.0399999999999991</v>
      </c>
      <c r="AJ18" s="197">
        <v>0</v>
      </c>
      <c r="AK18" s="197">
        <v>2.6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9.8699999999999992</v>
      </c>
      <c r="E19" s="197">
        <v>0</v>
      </c>
      <c r="F19" s="197">
        <v>0</v>
      </c>
      <c r="G19" s="197">
        <v>16.55</v>
      </c>
      <c r="H19" s="197">
        <v>0</v>
      </c>
      <c r="I19" s="197">
        <v>0</v>
      </c>
      <c r="J19" s="197">
        <v>21.16</v>
      </c>
      <c r="K19" s="197">
        <v>77.459999999999994</v>
      </c>
      <c r="L19" s="197">
        <v>40.89</v>
      </c>
      <c r="M19" s="197">
        <v>0</v>
      </c>
      <c r="N19" s="197">
        <v>0.9</v>
      </c>
      <c r="O19" s="197">
        <v>1.5</v>
      </c>
      <c r="P19" s="197">
        <v>2.06</v>
      </c>
      <c r="Q19" s="197">
        <v>2.17</v>
      </c>
      <c r="R19" s="197">
        <v>6.48</v>
      </c>
      <c r="S19" s="197">
        <v>3.36</v>
      </c>
      <c r="T19" s="197">
        <v>0</v>
      </c>
      <c r="U19" s="197">
        <v>8.7100000000000009</v>
      </c>
      <c r="V19" s="197">
        <v>4.24</v>
      </c>
      <c r="W19" s="197">
        <v>4.6900000000000004</v>
      </c>
      <c r="X19" s="197">
        <v>13.38</v>
      </c>
      <c r="Y19" s="197">
        <v>0</v>
      </c>
      <c r="Z19" s="197">
        <v>2.11</v>
      </c>
      <c r="AA19" s="197">
        <v>9.48</v>
      </c>
      <c r="AB19" s="197">
        <v>0</v>
      </c>
      <c r="AC19" s="197">
        <v>1.23</v>
      </c>
      <c r="AD19" s="197">
        <v>6.82</v>
      </c>
      <c r="AE19" s="197">
        <v>0</v>
      </c>
      <c r="AF19" s="197">
        <v>0</v>
      </c>
      <c r="AG19" s="197">
        <v>0</v>
      </c>
      <c r="AH19" s="197">
        <v>0</v>
      </c>
      <c r="AI19" s="197">
        <v>8.0399999999999991</v>
      </c>
      <c r="AJ19" s="197">
        <v>0</v>
      </c>
      <c r="AK19" s="197">
        <v>2.6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9.8699999999999992</v>
      </c>
      <c r="E20" s="197">
        <v>0</v>
      </c>
      <c r="F20" s="197">
        <v>0</v>
      </c>
      <c r="G20" s="197">
        <v>16.55</v>
      </c>
      <c r="H20" s="197">
        <v>0</v>
      </c>
      <c r="I20" s="197">
        <v>0</v>
      </c>
      <c r="J20" s="197">
        <v>21.16</v>
      </c>
      <c r="K20" s="197">
        <v>77.459999999999994</v>
      </c>
      <c r="L20" s="197">
        <v>40.89</v>
      </c>
      <c r="M20" s="197">
        <v>0</v>
      </c>
      <c r="N20" s="197">
        <v>0.9</v>
      </c>
      <c r="O20" s="197">
        <v>1.5</v>
      </c>
      <c r="P20" s="197">
        <v>2.06</v>
      </c>
      <c r="Q20" s="197">
        <v>2.17</v>
      </c>
      <c r="R20" s="197">
        <v>6.48</v>
      </c>
      <c r="S20" s="197">
        <v>3.36</v>
      </c>
      <c r="T20" s="197">
        <v>0</v>
      </c>
      <c r="U20" s="197">
        <v>8.7100000000000009</v>
      </c>
      <c r="V20" s="197">
        <v>4.24</v>
      </c>
      <c r="W20" s="197">
        <v>4.6900000000000004</v>
      </c>
      <c r="X20" s="197">
        <v>13.38</v>
      </c>
      <c r="Y20" s="197">
        <v>0</v>
      </c>
      <c r="Z20" s="197">
        <v>2.11</v>
      </c>
      <c r="AA20" s="197">
        <v>9.48</v>
      </c>
      <c r="AB20" s="197">
        <v>0</v>
      </c>
      <c r="AC20" s="197">
        <v>1.23</v>
      </c>
      <c r="AD20" s="197">
        <v>6.82</v>
      </c>
      <c r="AE20" s="197">
        <v>0</v>
      </c>
      <c r="AF20" s="197">
        <v>0</v>
      </c>
      <c r="AG20" s="197">
        <v>0</v>
      </c>
      <c r="AH20" s="197">
        <v>0</v>
      </c>
      <c r="AI20" s="197">
        <v>8.0399999999999991</v>
      </c>
      <c r="AJ20" s="197">
        <v>0</v>
      </c>
      <c r="AK20" s="197">
        <v>2.6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9.8699999999999992</v>
      </c>
      <c r="E21" s="197">
        <v>0</v>
      </c>
      <c r="F21" s="197">
        <v>0</v>
      </c>
      <c r="G21" s="197">
        <v>16.55</v>
      </c>
      <c r="H21" s="197">
        <v>0</v>
      </c>
      <c r="I21" s="197">
        <v>0</v>
      </c>
      <c r="J21" s="197">
        <v>21.16</v>
      </c>
      <c r="K21" s="197">
        <v>77.459999999999994</v>
      </c>
      <c r="L21" s="197">
        <v>38.53</v>
      </c>
      <c r="M21" s="197">
        <v>0</v>
      </c>
      <c r="N21" s="197">
        <v>0.9</v>
      </c>
      <c r="O21" s="197">
        <v>1.5</v>
      </c>
      <c r="P21" s="197">
        <v>2.06</v>
      </c>
      <c r="Q21" s="197">
        <v>2.17</v>
      </c>
      <c r="R21" s="197">
        <v>6.48</v>
      </c>
      <c r="S21" s="197">
        <v>3.36</v>
      </c>
      <c r="T21" s="197">
        <v>0</v>
      </c>
      <c r="U21" s="197">
        <v>8.7100000000000009</v>
      </c>
      <c r="V21" s="197">
        <v>4.24</v>
      </c>
      <c r="W21" s="197">
        <v>4.99</v>
      </c>
      <c r="X21" s="197">
        <v>13.38</v>
      </c>
      <c r="Y21" s="197">
        <v>0</v>
      </c>
      <c r="Z21" s="197">
        <v>2.11</v>
      </c>
      <c r="AA21" s="197">
        <v>9.48</v>
      </c>
      <c r="AB21" s="197">
        <v>0</v>
      </c>
      <c r="AC21" s="197">
        <v>1.23</v>
      </c>
      <c r="AD21" s="197">
        <v>6.82</v>
      </c>
      <c r="AE21" s="197">
        <v>0</v>
      </c>
      <c r="AF21" s="197">
        <v>0</v>
      </c>
      <c r="AG21" s="197">
        <v>0</v>
      </c>
      <c r="AH21" s="197">
        <v>0</v>
      </c>
      <c r="AI21" s="197">
        <v>8.0399999999999991</v>
      </c>
      <c r="AJ21" s="197">
        <v>0</v>
      </c>
      <c r="AK21" s="197">
        <v>2.6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9.8699999999999992</v>
      </c>
      <c r="E22" s="197">
        <v>0</v>
      </c>
      <c r="F22" s="197">
        <v>0</v>
      </c>
      <c r="G22" s="197">
        <v>16.55</v>
      </c>
      <c r="H22" s="197">
        <v>0</v>
      </c>
      <c r="I22" s="197">
        <v>0</v>
      </c>
      <c r="J22" s="197">
        <v>21.16</v>
      </c>
      <c r="K22" s="197">
        <v>77.459999999999994</v>
      </c>
      <c r="L22" s="197">
        <v>38.53</v>
      </c>
      <c r="M22" s="197">
        <v>0</v>
      </c>
      <c r="N22" s="197">
        <v>0.9</v>
      </c>
      <c r="O22" s="197">
        <v>1.5</v>
      </c>
      <c r="P22" s="197">
        <v>2.06</v>
      </c>
      <c r="Q22" s="197">
        <v>2.17</v>
      </c>
      <c r="R22" s="197">
        <v>6.48</v>
      </c>
      <c r="S22" s="197">
        <v>3.36</v>
      </c>
      <c r="T22" s="197">
        <v>0</v>
      </c>
      <c r="U22" s="197">
        <v>8.7100000000000009</v>
      </c>
      <c r="V22" s="197">
        <v>4.24</v>
      </c>
      <c r="W22" s="197">
        <v>4.99</v>
      </c>
      <c r="X22" s="197">
        <v>13.38</v>
      </c>
      <c r="Y22" s="197">
        <v>0</v>
      </c>
      <c r="Z22" s="197">
        <v>2.11</v>
      </c>
      <c r="AA22" s="197">
        <v>9.48</v>
      </c>
      <c r="AB22" s="197">
        <v>0</v>
      </c>
      <c r="AC22" s="197">
        <v>1.23</v>
      </c>
      <c r="AD22" s="197">
        <v>6.82</v>
      </c>
      <c r="AE22" s="197">
        <v>0</v>
      </c>
      <c r="AF22" s="197">
        <v>0</v>
      </c>
      <c r="AG22" s="197">
        <v>0</v>
      </c>
      <c r="AH22" s="197">
        <v>0</v>
      </c>
      <c r="AI22" s="197">
        <v>8.0399999999999991</v>
      </c>
      <c r="AJ22" s="197">
        <v>0</v>
      </c>
      <c r="AK22" s="197">
        <v>2.6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9.8699999999999992</v>
      </c>
      <c r="E23" s="197">
        <v>0</v>
      </c>
      <c r="F23" s="197">
        <v>0</v>
      </c>
      <c r="G23" s="197">
        <v>16.55</v>
      </c>
      <c r="H23" s="197">
        <v>0</v>
      </c>
      <c r="I23" s="197">
        <v>0</v>
      </c>
      <c r="J23" s="197">
        <v>21.16</v>
      </c>
      <c r="K23" s="197">
        <v>77.7</v>
      </c>
      <c r="L23" s="197">
        <v>42.57</v>
      </c>
      <c r="M23" s="197">
        <v>0</v>
      </c>
      <c r="N23" s="197">
        <v>0.9</v>
      </c>
      <c r="O23" s="197">
        <v>1.5</v>
      </c>
      <c r="P23" s="197">
        <v>2.06</v>
      </c>
      <c r="Q23" s="197">
        <v>2.1800000000000002</v>
      </c>
      <c r="R23" s="197">
        <v>0</v>
      </c>
      <c r="S23" s="197">
        <v>3.62</v>
      </c>
      <c r="T23" s="197">
        <v>0</v>
      </c>
      <c r="U23" s="197">
        <v>8.7100000000000009</v>
      </c>
      <c r="V23" s="197">
        <v>2.93</v>
      </c>
      <c r="W23" s="197">
        <v>4.99</v>
      </c>
      <c r="X23" s="197">
        <v>13.64</v>
      </c>
      <c r="Y23" s="197">
        <v>0</v>
      </c>
      <c r="Z23" s="197">
        <v>3.27</v>
      </c>
      <c r="AA23" s="197">
        <v>9.48</v>
      </c>
      <c r="AB23" s="197">
        <v>0</v>
      </c>
      <c r="AC23" s="197">
        <v>0.96</v>
      </c>
      <c r="AD23" s="197">
        <v>6.82</v>
      </c>
      <c r="AE23" s="197">
        <v>0</v>
      </c>
      <c r="AF23" s="197">
        <v>0</v>
      </c>
      <c r="AG23" s="197">
        <v>0</v>
      </c>
      <c r="AH23" s="197">
        <v>0</v>
      </c>
      <c r="AI23" s="197">
        <v>8.0399999999999991</v>
      </c>
      <c r="AJ23" s="197">
        <v>0</v>
      </c>
      <c r="AK23" s="197">
        <v>2.6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9.8699999999999992</v>
      </c>
      <c r="E24" s="197">
        <v>0</v>
      </c>
      <c r="F24" s="197">
        <v>0</v>
      </c>
      <c r="G24" s="197">
        <v>16.55</v>
      </c>
      <c r="H24" s="197">
        <v>0</v>
      </c>
      <c r="I24" s="197">
        <v>0</v>
      </c>
      <c r="J24" s="197">
        <v>21.16</v>
      </c>
      <c r="K24" s="197">
        <v>77.69</v>
      </c>
      <c r="L24" s="197">
        <v>42.57</v>
      </c>
      <c r="M24" s="197">
        <v>0</v>
      </c>
      <c r="N24" s="197">
        <v>0.9</v>
      </c>
      <c r="O24" s="197">
        <v>1.5</v>
      </c>
      <c r="P24" s="197">
        <v>2.06</v>
      </c>
      <c r="Q24" s="197">
        <v>2.1800000000000002</v>
      </c>
      <c r="R24" s="197">
        <v>0</v>
      </c>
      <c r="S24" s="197">
        <v>3.62</v>
      </c>
      <c r="T24" s="197">
        <v>0</v>
      </c>
      <c r="U24" s="197">
        <v>8.7100000000000009</v>
      </c>
      <c r="V24" s="197">
        <v>2.93</v>
      </c>
      <c r="W24" s="197">
        <v>4.99</v>
      </c>
      <c r="X24" s="197">
        <v>13.64</v>
      </c>
      <c r="Y24" s="197">
        <v>0</v>
      </c>
      <c r="Z24" s="197">
        <v>3.27</v>
      </c>
      <c r="AA24" s="197">
        <v>9.48</v>
      </c>
      <c r="AB24" s="197">
        <v>0</v>
      </c>
      <c r="AC24" s="197">
        <v>0.96</v>
      </c>
      <c r="AD24" s="197">
        <v>6.82</v>
      </c>
      <c r="AE24" s="197">
        <v>0</v>
      </c>
      <c r="AF24" s="197">
        <v>0</v>
      </c>
      <c r="AG24" s="197">
        <v>0</v>
      </c>
      <c r="AH24" s="197">
        <v>0</v>
      </c>
      <c r="AI24" s="197">
        <v>8.0399999999999991</v>
      </c>
      <c r="AJ24" s="197">
        <v>0</v>
      </c>
      <c r="AK24" s="197">
        <v>2.6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9.8699999999999992</v>
      </c>
      <c r="E25" s="197">
        <v>0</v>
      </c>
      <c r="F25" s="197">
        <v>0</v>
      </c>
      <c r="G25" s="197">
        <v>16.55</v>
      </c>
      <c r="H25" s="197">
        <v>0</v>
      </c>
      <c r="I25" s="197">
        <v>0</v>
      </c>
      <c r="J25" s="197">
        <v>21.16</v>
      </c>
      <c r="K25" s="197">
        <v>77.69</v>
      </c>
      <c r="L25" s="197">
        <v>42.57</v>
      </c>
      <c r="M25" s="197">
        <v>0</v>
      </c>
      <c r="N25" s="197">
        <v>0.9</v>
      </c>
      <c r="O25" s="197">
        <v>1.5</v>
      </c>
      <c r="P25" s="197">
        <v>2.06</v>
      </c>
      <c r="Q25" s="197">
        <v>2.1800000000000002</v>
      </c>
      <c r="R25" s="197">
        <v>0</v>
      </c>
      <c r="S25" s="197">
        <v>3.62</v>
      </c>
      <c r="T25" s="197">
        <v>0</v>
      </c>
      <c r="U25" s="197">
        <v>8.7100000000000009</v>
      </c>
      <c r="V25" s="197">
        <v>1.46</v>
      </c>
      <c r="W25" s="197">
        <v>0.65</v>
      </c>
      <c r="X25" s="197">
        <v>3.98</v>
      </c>
      <c r="Y25" s="197">
        <v>0</v>
      </c>
      <c r="Z25" s="197">
        <v>4.16</v>
      </c>
      <c r="AA25" s="197">
        <v>9.48</v>
      </c>
      <c r="AB25" s="197">
        <v>0</v>
      </c>
      <c r="AC25" s="197">
        <v>0.96</v>
      </c>
      <c r="AD25" s="197">
        <v>6.82</v>
      </c>
      <c r="AE25" s="197">
        <v>0</v>
      </c>
      <c r="AF25" s="197">
        <v>0</v>
      </c>
      <c r="AG25" s="197">
        <v>0</v>
      </c>
      <c r="AH25" s="197">
        <v>0</v>
      </c>
      <c r="AI25" s="197">
        <v>8.0399999999999991</v>
      </c>
      <c r="AJ25" s="197">
        <v>0</v>
      </c>
      <c r="AK25" s="197">
        <v>2.6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9.6</v>
      </c>
      <c r="E26" s="197">
        <v>0</v>
      </c>
      <c r="F26" s="197">
        <v>0</v>
      </c>
      <c r="G26" s="197">
        <v>16.55</v>
      </c>
      <c r="H26" s="197">
        <v>0</v>
      </c>
      <c r="I26" s="197">
        <v>0</v>
      </c>
      <c r="J26" s="197">
        <v>21.16</v>
      </c>
      <c r="K26" s="197">
        <v>77.39</v>
      </c>
      <c r="L26" s="197">
        <v>42.57</v>
      </c>
      <c r="M26" s="197">
        <v>0</v>
      </c>
      <c r="N26" s="197">
        <v>0.9</v>
      </c>
      <c r="O26" s="197">
        <v>1.5</v>
      </c>
      <c r="P26" s="197">
        <v>2.06</v>
      </c>
      <c r="Q26" s="197">
        <v>2.6</v>
      </c>
      <c r="R26" s="197">
        <v>0</v>
      </c>
      <c r="S26" s="197">
        <v>3.62</v>
      </c>
      <c r="T26" s="197">
        <v>0</v>
      </c>
      <c r="U26" s="197">
        <v>8.7100000000000009</v>
      </c>
      <c r="V26" s="197">
        <v>0.14000000000000001</v>
      </c>
      <c r="W26" s="197">
        <v>0.65</v>
      </c>
      <c r="X26" s="197">
        <v>1.64</v>
      </c>
      <c r="Y26" s="197">
        <v>0</v>
      </c>
      <c r="Z26" s="197">
        <v>4.16</v>
      </c>
      <c r="AA26" s="197">
        <v>9.48</v>
      </c>
      <c r="AB26" s="197">
        <v>0</v>
      </c>
      <c r="AC26" s="197">
        <v>0.96</v>
      </c>
      <c r="AD26" s="197">
        <v>6.82</v>
      </c>
      <c r="AE26" s="197">
        <v>0</v>
      </c>
      <c r="AF26" s="197">
        <v>0</v>
      </c>
      <c r="AG26" s="197">
        <v>0</v>
      </c>
      <c r="AH26" s="197">
        <v>0</v>
      </c>
      <c r="AI26" s="197">
        <v>8.0399999999999991</v>
      </c>
      <c r="AJ26" s="197">
        <v>0</v>
      </c>
      <c r="AK26" s="197">
        <v>2.6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9.6</v>
      </c>
      <c r="E27" s="197">
        <v>0</v>
      </c>
      <c r="F27" s="197">
        <v>0</v>
      </c>
      <c r="G27" s="197">
        <v>16.41</v>
      </c>
      <c r="H27" s="197">
        <v>0</v>
      </c>
      <c r="I27" s="197">
        <v>0</v>
      </c>
      <c r="J27" s="197">
        <v>21.16</v>
      </c>
      <c r="K27" s="197">
        <v>6.32</v>
      </c>
      <c r="L27" s="197">
        <v>46.8</v>
      </c>
      <c r="M27" s="197">
        <v>0</v>
      </c>
      <c r="N27" s="197">
        <v>0.9</v>
      </c>
      <c r="O27" s="197">
        <v>1.5</v>
      </c>
      <c r="P27" s="197">
        <v>2.06</v>
      </c>
      <c r="Q27" s="197">
        <v>3.08</v>
      </c>
      <c r="R27" s="197">
        <v>0</v>
      </c>
      <c r="S27" s="197">
        <v>3.7</v>
      </c>
      <c r="T27" s="197">
        <v>0</v>
      </c>
      <c r="U27" s="197">
        <v>8.7100000000000009</v>
      </c>
      <c r="V27" s="197">
        <v>0.14000000000000001</v>
      </c>
      <c r="W27" s="197">
        <v>0.65</v>
      </c>
      <c r="X27" s="197">
        <v>1.64</v>
      </c>
      <c r="Y27" s="197">
        <v>0</v>
      </c>
      <c r="Z27" s="197">
        <v>4.16</v>
      </c>
      <c r="AA27" s="197">
        <v>0.57999999999999996</v>
      </c>
      <c r="AB27" s="197">
        <v>0</v>
      </c>
      <c r="AC27" s="197">
        <v>0.96</v>
      </c>
      <c r="AD27" s="197">
        <v>6.82</v>
      </c>
      <c r="AE27" s="197">
        <v>0</v>
      </c>
      <c r="AF27" s="197">
        <v>0</v>
      </c>
      <c r="AG27" s="197">
        <v>0</v>
      </c>
      <c r="AH27" s="197">
        <v>0</v>
      </c>
      <c r="AI27" s="197">
        <v>8.0399999999999991</v>
      </c>
      <c r="AJ27" s="197">
        <v>0</v>
      </c>
      <c r="AK27" s="197">
        <v>2.6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9.6</v>
      </c>
      <c r="E28" s="197">
        <v>0</v>
      </c>
      <c r="F28" s="197">
        <v>0</v>
      </c>
      <c r="G28" s="197">
        <v>16.41</v>
      </c>
      <c r="H28" s="197">
        <v>0</v>
      </c>
      <c r="I28" s="197">
        <v>0</v>
      </c>
      <c r="J28" s="197">
        <v>21.16</v>
      </c>
      <c r="K28" s="197">
        <v>4.92</v>
      </c>
      <c r="L28" s="197">
        <v>1.94</v>
      </c>
      <c r="M28" s="197">
        <v>0</v>
      </c>
      <c r="N28" s="197">
        <v>0.9</v>
      </c>
      <c r="O28" s="197">
        <v>1.5</v>
      </c>
      <c r="P28" s="197">
        <v>2.06</v>
      </c>
      <c r="Q28" s="197">
        <v>0.15</v>
      </c>
      <c r="R28" s="197">
        <v>0</v>
      </c>
      <c r="S28" s="197">
        <v>0</v>
      </c>
      <c r="T28" s="197">
        <v>0</v>
      </c>
      <c r="U28" s="197">
        <v>8.7100000000000009</v>
      </c>
      <c r="V28" s="197">
        <v>0.14000000000000001</v>
      </c>
      <c r="W28" s="197">
        <v>0.67</v>
      </c>
      <c r="X28" s="197">
        <v>0.83</v>
      </c>
      <c r="Y28" s="197">
        <v>0</v>
      </c>
      <c r="Z28" s="197">
        <v>4.71</v>
      </c>
      <c r="AA28" s="197">
        <v>0.57999999999999996</v>
      </c>
      <c r="AB28" s="197">
        <v>0</v>
      </c>
      <c r="AC28" s="197">
        <v>0.96</v>
      </c>
      <c r="AD28" s="197">
        <v>6.82</v>
      </c>
      <c r="AE28" s="197">
        <v>0</v>
      </c>
      <c r="AF28" s="197">
        <v>0</v>
      </c>
      <c r="AG28" s="197">
        <v>0</v>
      </c>
      <c r="AH28" s="197">
        <v>0</v>
      </c>
      <c r="AI28" s="197">
        <v>8.0399999999999991</v>
      </c>
      <c r="AJ28" s="197">
        <v>0</v>
      </c>
      <c r="AK28" s="197">
        <v>2.6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9.6</v>
      </c>
      <c r="E29" s="197">
        <v>0</v>
      </c>
      <c r="F29" s="197">
        <v>0</v>
      </c>
      <c r="G29" s="197">
        <v>16.41</v>
      </c>
      <c r="H29" s="197">
        <v>0</v>
      </c>
      <c r="I29" s="197">
        <v>0</v>
      </c>
      <c r="J29" s="197">
        <v>21.16</v>
      </c>
      <c r="K29" s="197">
        <v>6.77</v>
      </c>
      <c r="L29" s="197">
        <v>1.94</v>
      </c>
      <c r="M29" s="197">
        <v>0</v>
      </c>
      <c r="N29" s="197">
        <v>0.9</v>
      </c>
      <c r="O29" s="197">
        <v>1.5</v>
      </c>
      <c r="P29" s="197">
        <v>2.06</v>
      </c>
      <c r="Q29" s="197">
        <v>0.15</v>
      </c>
      <c r="R29" s="197">
        <v>0</v>
      </c>
      <c r="S29" s="197">
        <v>0</v>
      </c>
      <c r="T29" s="197">
        <v>0</v>
      </c>
      <c r="U29" s="197">
        <v>8.7100000000000009</v>
      </c>
      <c r="V29" s="197">
        <v>0.14000000000000001</v>
      </c>
      <c r="W29" s="197">
        <v>0.36</v>
      </c>
      <c r="X29" s="197">
        <v>0.83</v>
      </c>
      <c r="Y29" s="197">
        <v>0</v>
      </c>
      <c r="Z29" s="197">
        <v>4.71</v>
      </c>
      <c r="AA29" s="197">
        <v>0.57999999999999996</v>
      </c>
      <c r="AB29" s="197">
        <v>0</v>
      </c>
      <c r="AC29" s="197">
        <v>1.23</v>
      </c>
      <c r="AD29" s="197">
        <v>6.82</v>
      </c>
      <c r="AE29" s="197">
        <v>0</v>
      </c>
      <c r="AF29" s="197">
        <v>0</v>
      </c>
      <c r="AG29" s="197">
        <v>0</v>
      </c>
      <c r="AH29" s="197">
        <v>0</v>
      </c>
      <c r="AI29" s="197">
        <v>8.0399999999999991</v>
      </c>
      <c r="AJ29" s="197">
        <v>0</v>
      </c>
      <c r="AK29" s="197">
        <v>2.6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9.6</v>
      </c>
      <c r="E30" s="197">
        <v>0</v>
      </c>
      <c r="F30" s="197">
        <v>0</v>
      </c>
      <c r="G30" s="197">
        <v>16.41</v>
      </c>
      <c r="H30" s="197">
        <v>0</v>
      </c>
      <c r="I30" s="197">
        <v>0</v>
      </c>
      <c r="J30" s="197">
        <v>21.16</v>
      </c>
      <c r="K30" s="197">
        <v>3.99</v>
      </c>
      <c r="L30" s="197">
        <v>1.94</v>
      </c>
      <c r="M30" s="197">
        <v>0</v>
      </c>
      <c r="N30" s="197">
        <v>0.9</v>
      </c>
      <c r="O30" s="197">
        <v>1.5</v>
      </c>
      <c r="P30" s="197">
        <v>2.06</v>
      </c>
      <c r="Q30" s="197">
        <v>0.15</v>
      </c>
      <c r="R30" s="197">
        <v>0.32</v>
      </c>
      <c r="S30" s="197">
        <v>0</v>
      </c>
      <c r="T30" s="197">
        <v>0</v>
      </c>
      <c r="U30" s="197">
        <v>8.7100000000000009</v>
      </c>
      <c r="V30" s="197">
        <v>0.14000000000000001</v>
      </c>
      <c r="W30" s="197">
        <v>0.36</v>
      </c>
      <c r="X30" s="197">
        <v>0.83</v>
      </c>
      <c r="Y30" s="197">
        <v>0</v>
      </c>
      <c r="Z30" s="197">
        <v>4.71</v>
      </c>
      <c r="AA30" s="197">
        <v>0.57999999999999996</v>
      </c>
      <c r="AB30" s="197">
        <v>0</v>
      </c>
      <c r="AC30" s="197">
        <v>1.23</v>
      </c>
      <c r="AD30" s="197">
        <v>6.82</v>
      </c>
      <c r="AE30" s="197">
        <v>0</v>
      </c>
      <c r="AF30" s="197">
        <v>0</v>
      </c>
      <c r="AG30" s="197">
        <v>0</v>
      </c>
      <c r="AH30" s="197">
        <v>0</v>
      </c>
      <c r="AI30" s="197">
        <v>8.0399999999999991</v>
      </c>
      <c r="AJ30" s="197">
        <v>0</v>
      </c>
      <c r="AK30" s="197">
        <v>2.6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9.6</v>
      </c>
      <c r="E31" s="197">
        <v>0</v>
      </c>
      <c r="F31" s="197">
        <v>0</v>
      </c>
      <c r="G31" s="197">
        <v>16.41</v>
      </c>
      <c r="H31" s="197">
        <v>0</v>
      </c>
      <c r="I31" s="197">
        <v>0</v>
      </c>
      <c r="J31" s="197">
        <v>21.16</v>
      </c>
      <c r="K31" s="197">
        <v>3.99</v>
      </c>
      <c r="L31" s="197">
        <v>1.94</v>
      </c>
      <c r="M31" s="197">
        <v>0</v>
      </c>
      <c r="N31" s="197">
        <v>0.9</v>
      </c>
      <c r="O31" s="197">
        <v>1.5</v>
      </c>
      <c r="P31" s="197">
        <v>2.06</v>
      </c>
      <c r="Q31" s="197">
        <v>0.15</v>
      </c>
      <c r="R31" s="197">
        <v>0.32</v>
      </c>
      <c r="S31" s="197">
        <v>0</v>
      </c>
      <c r="T31" s="197">
        <v>0</v>
      </c>
      <c r="U31" s="197">
        <v>8.7100000000000009</v>
      </c>
      <c r="V31" s="197">
        <v>0.49</v>
      </c>
      <c r="W31" s="197">
        <v>0.36</v>
      </c>
      <c r="X31" s="197">
        <v>0.83</v>
      </c>
      <c r="Y31" s="197">
        <v>0</v>
      </c>
      <c r="Z31" s="197">
        <v>4.71</v>
      </c>
      <c r="AA31" s="197">
        <v>0.57999999999999996</v>
      </c>
      <c r="AB31" s="197">
        <v>0</v>
      </c>
      <c r="AC31" s="197">
        <v>1.23</v>
      </c>
      <c r="AD31" s="197">
        <v>6.82</v>
      </c>
      <c r="AE31" s="197">
        <v>0</v>
      </c>
      <c r="AF31" s="197">
        <v>0</v>
      </c>
      <c r="AG31" s="197">
        <v>0</v>
      </c>
      <c r="AH31" s="197">
        <v>0</v>
      </c>
      <c r="AI31" s="197">
        <v>8.0399999999999991</v>
      </c>
      <c r="AJ31" s="197">
        <v>0</v>
      </c>
      <c r="AK31" s="197">
        <v>2.6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9.6</v>
      </c>
      <c r="E32" s="197">
        <v>0</v>
      </c>
      <c r="F32" s="197">
        <v>0</v>
      </c>
      <c r="G32" s="197">
        <v>16.41</v>
      </c>
      <c r="H32" s="197">
        <v>0</v>
      </c>
      <c r="I32" s="197">
        <v>0</v>
      </c>
      <c r="J32" s="197">
        <v>21.16</v>
      </c>
      <c r="K32" s="197">
        <v>3.99</v>
      </c>
      <c r="L32" s="197">
        <v>1.94</v>
      </c>
      <c r="M32" s="197">
        <v>0</v>
      </c>
      <c r="N32" s="197">
        <v>0.9</v>
      </c>
      <c r="O32" s="197">
        <v>1.5</v>
      </c>
      <c r="P32" s="197">
        <v>2.06</v>
      </c>
      <c r="Q32" s="197">
        <v>0.15</v>
      </c>
      <c r="R32" s="197">
        <v>0.32</v>
      </c>
      <c r="S32" s="197">
        <v>0</v>
      </c>
      <c r="T32" s="197">
        <v>0</v>
      </c>
      <c r="U32" s="197">
        <v>8.7100000000000009</v>
      </c>
      <c r="V32" s="197">
        <v>0.49</v>
      </c>
      <c r="W32" s="197">
        <v>0.36</v>
      </c>
      <c r="X32" s="197">
        <v>0.83</v>
      </c>
      <c r="Y32" s="197">
        <v>0</v>
      </c>
      <c r="Z32" s="197">
        <v>4.71</v>
      </c>
      <c r="AA32" s="197">
        <v>0.57999999999999996</v>
      </c>
      <c r="AB32" s="197">
        <v>0</v>
      </c>
      <c r="AC32" s="197">
        <v>1.23</v>
      </c>
      <c r="AD32" s="197">
        <v>6.82</v>
      </c>
      <c r="AE32" s="197">
        <v>0</v>
      </c>
      <c r="AF32" s="197">
        <v>0</v>
      </c>
      <c r="AG32" s="197">
        <v>0</v>
      </c>
      <c r="AH32" s="197">
        <v>0</v>
      </c>
      <c r="AI32" s="197">
        <v>8.0399999999999991</v>
      </c>
      <c r="AJ32" s="197">
        <v>0</v>
      </c>
      <c r="AK32" s="197">
        <v>2.6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9.6</v>
      </c>
      <c r="E33" s="197">
        <v>0</v>
      </c>
      <c r="F33" s="197">
        <v>0</v>
      </c>
      <c r="G33" s="197">
        <v>16.41</v>
      </c>
      <c r="H33" s="197">
        <v>0</v>
      </c>
      <c r="I33" s="197">
        <v>0</v>
      </c>
      <c r="J33" s="197">
        <v>21.16</v>
      </c>
      <c r="K33" s="197">
        <v>0</v>
      </c>
      <c r="L33" s="197">
        <v>1.94</v>
      </c>
      <c r="M33" s="197">
        <v>0</v>
      </c>
      <c r="N33" s="197">
        <v>0.9</v>
      </c>
      <c r="O33" s="197">
        <v>1.5</v>
      </c>
      <c r="P33" s="197">
        <v>2.06</v>
      </c>
      <c r="Q33" s="197">
        <v>0.15</v>
      </c>
      <c r="R33" s="197">
        <v>0.32</v>
      </c>
      <c r="S33" s="197">
        <v>0</v>
      </c>
      <c r="T33" s="197">
        <v>0</v>
      </c>
      <c r="U33" s="197">
        <v>8.7100000000000009</v>
      </c>
      <c r="V33" s="197">
        <v>0.49</v>
      </c>
      <c r="W33" s="197">
        <v>0.36</v>
      </c>
      <c r="X33" s="197">
        <v>0.83</v>
      </c>
      <c r="Y33" s="197">
        <v>0</v>
      </c>
      <c r="Z33" s="197">
        <v>4.71</v>
      </c>
      <c r="AA33" s="197">
        <v>0.57999999999999996</v>
      </c>
      <c r="AB33" s="197">
        <v>0</v>
      </c>
      <c r="AC33" s="197">
        <v>1.23</v>
      </c>
      <c r="AD33" s="197">
        <v>6.82</v>
      </c>
      <c r="AE33" s="197">
        <v>0</v>
      </c>
      <c r="AF33" s="197">
        <v>0</v>
      </c>
      <c r="AG33" s="197">
        <v>0</v>
      </c>
      <c r="AH33" s="197">
        <v>0</v>
      </c>
      <c r="AI33" s="197">
        <v>8.0399999999999991</v>
      </c>
      <c r="AJ33" s="197">
        <v>0</v>
      </c>
      <c r="AK33" s="197">
        <v>2.6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9.6</v>
      </c>
      <c r="E34" s="197">
        <v>0</v>
      </c>
      <c r="F34" s="197">
        <v>0</v>
      </c>
      <c r="G34" s="197">
        <v>16.41</v>
      </c>
      <c r="H34" s="197">
        <v>0</v>
      </c>
      <c r="I34" s="197">
        <v>0</v>
      </c>
      <c r="J34" s="197">
        <v>21.16</v>
      </c>
      <c r="K34" s="197">
        <v>68.599999999999994</v>
      </c>
      <c r="L34" s="197">
        <v>31.76</v>
      </c>
      <c r="M34" s="197">
        <v>0</v>
      </c>
      <c r="N34" s="197">
        <v>0.9</v>
      </c>
      <c r="O34" s="197">
        <v>1.5</v>
      </c>
      <c r="P34" s="197">
        <v>2.06</v>
      </c>
      <c r="Q34" s="197">
        <v>3.14</v>
      </c>
      <c r="R34" s="197">
        <v>0</v>
      </c>
      <c r="S34" s="197">
        <v>3.7</v>
      </c>
      <c r="T34" s="197">
        <v>0</v>
      </c>
      <c r="U34" s="197">
        <v>8.7100000000000009</v>
      </c>
      <c r="V34" s="197">
        <v>0.49</v>
      </c>
      <c r="W34" s="197">
        <v>0.36</v>
      </c>
      <c r="X34" s="197">
        <v>0.83</v>
      </c>
      <c r="Y34" s="197">
        <v>0</v>
      </c>
      <c r="Z34" s="197">
        <v>4.16</v>
      </c>
      <c r="AA34" s="197">
        <v>0.57999999999999996</v>
      </c>
      <c r="AB34" s="197">
        <v>0</v>
      </c>
      <c r="AC34" s="197">
        <v>1.23</v>
      </c>
      <c r="AD34" s="197">
        <v>6.82</v>
      </c>
      <c r="AE34" s="197">
        <v>0</v>
      </c>
      <c r="AF34" s="197">
        <v>0</v>
      </c>
      <c r="AG34" s="197">
        <v>0</v>
      </c>
      <c r="AH34" s="197">
        <v>0</v>
      </c>
      <c r="AI34" s="197">
        <v>8.0399999999999991</v>
      </c>
      <c r="AJ34" s="197">
        <v>0</v>
      </c>
      <c r="AK34" s="197">
        <v>2.6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9.33</v>
      </c>
      <c r="E35" s="197">
        <v>0</v>
      </c>
      <c r="F35" s="197">
        <v>0</v>
      </c>
      <c r="G35" s="197">
        <v>16.27</v>
      </c>
      <c r="H35" s="197">
        <v>0</v>
      </c>
      <c r="I35" s="197">
        <v>0</v>
      </c>
      <c r="J35" s="197">
        <v>21.16</v>
      </c>
      <c r="K35" s="197">
        <v>85.03</v>
      </c>
      <c r="L35" s="197">
        <v>46.8</v>
      </c>
      <c r="M35" s="197">
        <v>0</v>
      </c>
      <c r="N35" s="197">
        <v>0.9</v>
      </c>
      <c r="O35" s="197">
        <v>1.5</v>
      </c>
      <c r="P35" s="197">
        <v>2.06</v>
      </c>
      <c r="Q35" s="197">
        <v>3.14</v>
      </c>
      <c r="R35" s="197">
        <v>0</v>
      </c>
      <c r="S35" s="197">
        <v>3.7</v>
      </c>
      <c r="T35" s="197">
        <v>0</v>
      </c>
      <c r="U35" s="197">
        <v>8.7100000000000009</v>
      </c>
      <c r="V35" s="197">
        <v>0.49</v>
      </c>
      <c r="W35" s="197">
        <v>0.52</v>
      </c>
      <c r="X35" s="197">
        <v>0.83</v>
      </c>
      <c r="Y35" s="197">
        <v>0</v>
      </c>
      <c r="Z35" s="197">
        <v>4.16</v>
      </c>
      <c r="AA35" s="197">
        <v>0.57999999999999996</v>
      </c>
      <c r="AB35" s="197">
        <v>0</v>
      </c>
      <c r="AC35" s="197">
        <v>1.23</v>
      </c>
      <c r="AD35" s="197">
        <v>6.82</v>
      </c>
      <c r="AE35" s="197">
        <v>0</v>
      </c>
      <c r="AF35" s="197">
        <v>0</v>
      </c>
      <c r="AG35" s="197">
        <v>0</v>
      </c>
      <c r="AH35" s="197">
        <v>0</v>
      </c>
      <c r="AI35" s="197">
        <v>8.0399999999999991</v>
      </c>
      <c r="AJ35" s="197">
        <v>0</v>
      </c>
      <c r="AK35" s="197">
        <v>2.6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9.33</v>
      </c>
      <c r="E36" s="197">
        <v>0</v>
      </c>
      <c r="F36" s="197">
        <v>0</v>
      </c>
      <c r="G36" s="197">
        <v>16.27</v>
      </c>
      <c r="H36" s="197">
        <v>0</v>
      </c>
      <c r="I36" s="197">
        <v>0</v>
      </c>
      <c r="J36" s="197">
        <v>21.16</v>
      </c>
      <c r="K36" s="197">
        <v>85.03</v>
      </c>
      <c r="L36" s="197">
        <v>46.8</v>
      </c>
      <c r="M36" s="197">
        <v>0</v>
      </c>
      <c r="N36" s="197">
        <v>0.9</v>
      </c>
      <c r="O36" s="197">
        <v>1.5</v>
      </c>
      <c r="P36" s="197">
        <v>2.06</v>
      </c>
      <c r="Q36" s="197">
        <v>3.14</v>
      </c>
      <c r="R36" s="197">
        <v>8.61</v>
      </c>
      <c r="S36" s="197">
        <v>3.7</v>
      </c>
      <c r="T36" s="197">
        <v>0</v>
      </c>
      <c r="U36" s="197">
        <v>8.7100000000000009</v>
      </c>
      <c r="V36" s="197">
        <v>0.49</v>
      </c>
      <c r="W36" s="197">
        <v>0.52</v>
      </c>
      <c r="X36" s="197">
        <v>0.83</v>
      </c>
      <c r="Y36" s="197">
        <v>0</v>
      </c>
      <c r="Z36" s="197">
        <v>4.16</v>
      </c>
      <c r="AA36" s="197">
        <v>9.48</v>
      </c>
      <c r="AB36" s="197">
        <v>0</v>
      </c>
      <c r="AC36" s="197">
        <v>1.23</v>
      </c>
      <c r="AD36" s="197">
        <v>6.82</v>
      </c>
      <c r="AE36" s="197">
        <v>0</v>
      </c>
      <c r="AF36" s="197">
        <v>0</v>
      </c>
      <c r="AG36" s="197">
        <v>0</v>
      </c>
      <c r="AH36" s="197">
        <v>0</v>
      </c>
      <c r="AI36" s="197">
        <v>8.0399999999999991</v>
      </c>
      <c r="AJ36" s="197">
        <v>0</v>
      </c>
      <c r="AK36" s="197">
        <v>2.6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9.33</v>
      </c>
      <c r="E37" s="197">
        <v>0</v>
      </c>
      <c r="F37" s="197">
        <v>0</v>
      </c>
      <c r="G37" s="197">
        <v>16.27</v>
      </c>
      <c r="H37" s="197">
        <v>0</v>
      </c>
      <c r="I37" s="197">
        <v>0</v>
      </c>
      <c r="J37" s="197">
        <v>21.16</v>
      </c>
      <c r="K37" s="197">
        <v>77.8</v>
      </c>
      <c r="L37" s="197">
        <v>46.8</v>
      </c>
      <c r="M37" s="197">
        <v>0</v>
      </c>
      <c r="N37" s="197">
        <v>0.9</v>
      </c>
      <c r="O37" s="197">
        <v>1.5</v>
      </c>
      <c r="P37" s="197">
        <v>2.06</v>
      </c>
      <c r="Q37" s="197">
        <v>3.14</v>
      </c>
      <c r="R37" s="197">
        <v>6.7</v>
      </c>
      <c r="S37" s="197">
        <v>3.59</v>
      </c>
      <c r="T37" s="197">
        <v>0</v>
      </c>
      <c r="U37" s="197">
        <v>8.7100000000000009</v>
      </c>
      <c r="V37" s="197">
        <v>0.49</v>
      </c>
      <c r="W37" s="197">
        <v>0.67</v>
      </c>
      <c r="X37" s="197">
        <v>0.83</v>
      </c>
      <c r="Y37" s="197">
        <v>0</v>
      </c>
      <c r="Z37" s="197">
        <v>4.16</v>
      </c>
      <c r="AA37" s="197">
        <v>9.48</v>
      </c>
      <c r="AB37" s="197">
        <v>0</v>
      </c>
      <c r="AC37" s="197">
        <v>1.23</v>
      </c>
      <c r="AD37" s="197">
        <v>6.82</v>
      </c>
      <c r="AE37" s="197">
        <v>0</v>
      </c>
      <c r="AF37" s="197">
        <v>0</v>
      </c>
      <c r="AG37" s="197">
        <v>0</v>
      </c>
      <c r="AH37" s="197">
        <v>0</v>
      </c>
      <c r="AI37" s="197">
        <v>8.0399999999999991</v>
      </c>
      <c r="AJ37" s="197">
        <v>0</v>
      </c>
      <c r="AK37" s="197">
        <v>2.6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9.33</v>
      </c>
      <c r="E38" s="197">
        <v>0</v>
      </c>
      <c r="F38" s="197">
        <v>0</v>
      </c>
      <c r="G38" s="197">
        <v>16.27</v>
      </c>
      <c r="H38" s="197">
        <v>0</v>
      </c>
      <c r="I38" s="197">
        <v>0</v>
      </c>
      <c r="J38" s="197">
        <v>21.16</v>
      </c>
      <c r="K38" s="197">
        <v>77.790000000000006</v>
      </c>
      <c r="L38" s="197">
        <v>38.869999999999997</v>
      </c>
      <c r="M38" s="197">
        <v>0</v>
      </c>
      <c r="N38" s="197">
        <v>0.9</v>
      </c>
      <c r="O38" s="197">
        <v>1.5</v>
      </c>
      <c r="P38" s="197">
        <v>2.06</v>
      </c>
      <c r="Q38" s="197">
        <v>3.14</v>
      </c>
      <c r="R38" s="197">
        <v>6.7</v>
      </c>
      <c r="S38" s="197">
        <v>3.59</v>
      </c>
      <c r="T38" s="197">
        <v>0</v>
      </c>
      <c r="U38" s="197">
        <v>8.7100000000000009</v>
      </c>
      <c r="V38" s="197">
        <v>0.49</v>
      </c>
      <c r="W38" s="197">
        <v>0.67</v>
      </c>
      <c r="X38" s="197">
        <v>0.83</v>
      </c>
      <c r="Y38" s="197">
        <v>0</v>
      </c>
      <c r="Z38" s="197">
        <v>4.16</v>
      </c>
      <c r="AA38" s="197">
        <v>9.48</v>
      </c>
      <c r="AB38" s="197">
        <v>0</v>
      </c>
      <c r="AC38" s="197">
        <v>1.23</v>
      </c>
      <c r="AD38" s="197">
        <v>6.82</v>
      </c>
      <c r="AE38" s="197">
        <v>0</v>
      </c>
      <c r="AF38" s="197">
        <v>0</v>
      </c>
      <c r="AG38" s="197">
        <v>0</v>
      </c>
      <c r="AH38" s="197">
        <v>0</v>
      </c>
      <c r="AI38" s="197">
        <v>8.0399999999999991</v>
      </c>
      <c r="AJ38" s="197">
        <v>0</v>
      </c>
      <c r="AK38" s="197">
        <v>2.6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9.33</v>
      </c>
      <c r="E39" s="197">
        <v>0</v>
      </c>
      <c r="F39" s="197">
        <v>0</v>
      </c>
      <c r="G39" s="197">
        <v>16.27</v>
      </c>
      <c r="H39" s="197">
        <v>0</v>
      </c>
      <c r="I39" s="197">
        <v>0</v>
      </c>
      <c r="J39" s="197">
        <v>21.16</v>
      </c>
      <c r="K39" s="197">
        <v>77.510000000000005</v>
      </c>
      <c r="L39" s="197">
        <v>40.020000000000003</v>
      </c>
      <c r="M39" s="197">
        <v>0</v>
      </c>
      <c r="N39" s="197">
        <v>0.9</v>
      </c>
      <c r="O39" s="197">
        <v>1.5</v>
      </c>
      <c r="P39" s="197">
        <v>2.06</v>
      </c>
      <c r="Q39" s="197">
        <v>3.14</v>
      </c>
      <c r="R39" s="197">
        <v>6.39</v>
      </c>
      <c r="S39" s="197">
        <v>3.34</v>
      </c>
      <c r="T39" s="197">
        <v>0</v>
      </c>
      <c r="U39" s="197">
        <v>8.7100000000000009</v>
      </c>
      <c r="V39" s="197">
        <v>0.14000000000000001</v>
      </c>
      <c r="W39" s="197">
        <v>0.67</v>
      </c>
      <c r="X39" s="197">
        <v>0.83</v>
      </c>
      <c r="Y39" s="197">
        <v>0</v>
      </c>
      <c r="Z39" s="197">
        <v>4.16</v>
      </c>
      <c r="AA39" s="197">
        <v>9.48</v>
      </c>
      <c r="AB39" s="197">
        <v>0</v>
      </c>
      <c r="AC39" s="197">
        <v>1.23</v>
      </c>
      <c r="AD39" s="197">
        <v>6.82</v>
      </c>
      <c r="AE39" s="197">
        <v>0</v>
      </c>
      <c r="AF39" s="197">
        <v>0</v>
      </c>
      <c r="AG39" s="197">
        <v>0</v>
      </c>
      <c r="AH39" s="197">
        <v>0</v>
      </c>
      <c r="AI39" s="197">
        <v>8.0399999999999991</v>
      </c>
      <c r="AJ39" s="197">
        <v>0</v>
      </c>
      <c r="AK39" s="197">
        <v>2.6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9.33</v>
      </c>
      <c r="E40" s="197">
        <v>0</v>
      </c>
      <c r="F40" s="197">
        <v>0</v>
      </c>
      <c r="G40" s="197">
        <v>16.27</v>
      </c>
      <c r="H40" s="197">
        <v>0</v>
      </c>
      <c r="I40" s="197">
        <v>0</v>
      </c>
      <c r="J40" s="197">
        <v>21.16</v>
      </c>
      <c r="K40" s="197">
        <v>77.5</v>
      </c>
      <c r="L40" s="197">
        <v>40.020000000000003</v>
      </c>
      <c r="M40" s="197">
        <v>0</v>
      </c>
      <c r="N40" s="197">
        <v>0.9</v>
      </c>
      <c r="O40" s="197">
        <v>1.5</v>
      </c>
      <c r="P40" s="197">
        <v>2.06</v>
      </c>
      <c r="Q40" s="197">
        <v>3.14</v>
      </c>
      <c r="R40" s="197">
        <v>6.39</v>
      </c>
      <c r="S40" s="197">
        <v>3.34</v>
      </c>
      <c r="T40" s="197">
        <v>0</v>
      </c>
      <c r="U40" s="197">
        <v>8.7100000000000009</v>
      </c>
      <c r="V40" s="197">
        <v>0.14000000000000001</v>
      </c>
      <c r="W40" s="197">
        <v>0.67</v>
      </c>
      <c r="X40" s="197">
        <v>0.83</v>
      </c>
      <c r="Y40" s="197">
        <v>0</v>
      </c>
      <c r="Z40" s="197">
        <v>4.16</v>
      </c>
      <c r="AA40" s="197">
        <v>9.48</v>
      </c>
      <c r="AB40" s="197">
        <v>0</v>
      </c>
      <c r="AC40" s="197">
        <v>1.23</v>
      </c>
      <c r="AD40" s="197">
        <v>6.82</v>
      </c>
      <c r="AE40" s="197">
        <v>0</v>
      </c>
      <c r="AF40" s="197">
        <v>0</v>
      </c>
      <c r="AG40" s="197">
        <v>0</v>
      </c>
      <c r="AH40" s="197">
        <v>0</v>
      </c>
      <c r="AI40" s="197">
        <v>8.0399999999999991</v>
      </c>
      <c r="AJ40" s="197">
        <v>0</v>
      </c>
      <c r="AK40" s="197">
        <v>2.6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9.33</v>
      </c>
      <c r="E41" s="197">
        <v>0</v>
      </c>
      <c r="F41" s="197">
        <v>0</v>
      </c>
      <c r="G41" s="197">
        <v>16.27</v>
      </c>
      <c r="H41" s="197">
        <v>0</v>
      </c>
      <c r="I41" s="197">
        <v>0</v>
      </c>
      <c r="J41" s="197">
        <v>21.16</v>
      </c>
      <c r="K41" s="197">
        <v>79.569999999999993</v>
      </c>
      <c r="L41" s="197">
        <v>40.020000000000003</v>
      </c>
      <c r="M41" s="197">
        <v>0</v>
      </c>
      <c r="N41" s="197">
        <v>0.9</v>
      </c>
      <c r="O41" s="197">
        <v>1.5</v>
      </c>
      <c r="P41" s="197">
        <v>2.06</v>
      </c>
      <c r="Q41" s="197">
        <v>3.14</v>
      </c>
      <c r="R41" s="197">
        <v>7.88</v>
      </c>
      <c r="S41" s="197">
        <v>3.34</v>
      </c>
      <c r="T41" s="197">
        <v>0</v>
      </c>
      <c r="U41" s="197">
        <v>8.7100000000000009</v>
      </c>
      <c r="V41" s="197">
        <v>0.14000000000000001</v>
      </c>
      <c r="W41" s="197">
        <v>0.67</v>
      </c>
      <c r="X41" s="197">
        <v>0.83</v>
      </c>
      <c r="Y41" s="197">
        <v>0</v>
      </c>
      <c r="Z41" s="197">
        <v>4.16</v>
      </c>
      <c r="AA41" s="197">
        <v>9.48</v>
      </c>
      <c r="AB41" s="197">
        <v>0</v>
      </c>
      <c r="AC41" s="197">
        <v>1.23</v>
      </c>
      <c r="AD41" s="197">
        <v>6.82</v>
      </c>
      <c r="AE41" s="197">
        <v>0</v>
      </c>
      <c r="AF41" s="197">
        <v>0</v>
      </c>
      <c r="AG41" s="197">
        <v>0</v>
      </c>
      <c r="AH41" s="197">
        <v>0</v>
      </c>
      <c r="AI41" s="197">
        <v>8.0399999999999991</v>
      </c>
      <c r="AJ41" s="197">
        <v>0</v>
      </c>
      <c r="AK41" s="197">
        <v>2.6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9.33</v>
      </c>
      <c r="E42" s="197">
        <v>0</v>
      </c>
      <c r="F42" s="197">
        <v>0</v>
      </c>
      <c r="G42" s="197">
        <v>16.27</v>
      </c>
      <c r="H42" s="197">
        <v>0</v>
      </c>
      <c r="I42" s="197">
        <v>0</v>
      </c>
      <c r="J42" s="197">
        <v>21.16</v>
      </c>
      <c r="K42" s="197">
        <v>79.55</v>
      </c>
      <c r="L42" s="197">
        <v>40.020000000000003</v>
      </c>
      <c r="M42" s="197">
        <v>0</v>
      </c>
      <c r="N42" s="197">
        <v>0.9</v>
      </c>
      <c r="O42" s="197">
        <v>1.5</v>
      </c>
      <c r="P42" s="197">
        <v>2.06</v>
      </c>
      <c r="Q42" s="197">
        <v>3.14</v>
      </c>
      <c r="R42" s="197">
        <v>7.88</v>
      </c>
      <c r="S42" s="197">
        <v>3.34</v>
      </c>
      <c r="T42" s="197">
        <v>0</v>
      </c>
      <c r="U42" s="197">
        <v>8.7100000000000009</v>
      </c>
      <c r="V42" s="197">
        <v>0.14000000000000001</v>
      </c>
      <c r="W42" s="197">
        <v>0.67</v>
      </c>
      <c r="X42" s="197">
        <v>0.83</v>
      </c>
      <c r="Y42" s="197">
        <v>0</v>
      </c>
      <c r="Z42" s="197">
        <v>4.16</v>
      </c>
      <c r="AA42" s="197">
        <v>9.48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0</v>
      </c>
      <c r="AH42" s="197">
        <v>0</v>
      </c>
      <c r="AI42" s="197">
        <v>8.0399999999999991</v>
      </c>
      <c r="AJ42" s="197">
        <v>0</v>
      </c>
      <c r="AK42" s="197">
        <v>2.6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9.33</v>
      </c>
      <c r="E43" s="197">
        <v>0</v>
      </c>
      <c r="F43" s="197">
        <v>0</v>
      </c>
      <c r="G43" s="197">
        <v>16.27</v>
      </c>
      <c r="H43" s="197">
        <v>0</v>
      </c>
      <c r="I43" s="197">
        <v>0</v>
      </c>
      <c r="J43" s="197">
        <v>21.16</v>
      </c>
      <c r="K43" s="197">
        <v>77.599999999999994</v>
      </c>
      <c r="L43" s="197">
        <v>40.020000000000003</v>
      </c>
      <c r="M43" s="197">
        <v>0</v>
      </c>
      <c r="N43" s="197">
        <v>0.9</v>
      </c>
      <c r="O43" s="197">
        <v>1.5</v>
      </c>
      <c r="P43" s="197">
        <v>2.06</v>
      </c>
      <c r="Q43" s="197">
        <v>3.14</v>
      </c>
      <c r="R43" s="197">
        <v>6.48</v>
      </c>
      <c r="S43" s="197">
        <v>3.36</v>
      </c>
      <c r="T43" s="197">
        <v>0</v>
      </c>
      <c r="U43" s="197">
        <v>8.7100000000000009</v>
      </c>
      <c r="V43" s="197">
        <v>4.24</v>
      </c>
      <c r="W43" s="197">
        <v>5.3</v>
      </c>
      <c r="X43" s="197">
        <v>13.77</v>
      </c>
      <c r="Y43" s="197">
        <v>0</v>
      </c>
      <c r="Z43" s="197">
        <v>17.8</v>
      </c>
      <c r="AA43" s="197">
        <v>9.48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0</v>
      </c>
      <c r="AH43" s="197">
        <v>0</v>
      </c>
      <c r="AI43" s="197">
        <v>8.0399999999999991</v>
      </c>
      <c r="AJ43" s="197">
        <v>0</v>
      </c>
      <c r="AK43" s="197">
        <v>2.6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9.33</v>
      </c>
      <c r="E44" s="197">
        <v>0</v>
      </c>
      <c r="F44" s="197">
        <v>0</v>
      </c>
      <c r="G44" s="197">
        <v>16.27</v>
      </c>
      <c r="H44" s="197">
        <v>0</v>
      </c>
      <c r="I44" s="197">
        <v>0</v>
      </c>
      <c r="J44" s="197">
        <v>21.16</v>
      </c>
      <c r="K44" s="197">
        <v>77.59</v>
      </c>
      <c r="L44" s="197">
        <v>40.020000000000003</v>
      </c>
      <c r="M44" s="197">
        <v>0</v>
      </c>
      <c r="N44" s="197">
        <v>0.9</v>
      </c>
      <c r="O44" s="197">
        <v>1.5</v>
      </c>
      <c r="P44" s="197">
        <v>2.06</v>
      </c>
      <c r="Q44" s="197">
        <v>3.14</v>
      </c>
      <c r="R44" s="197">
        <v>6.48</v>
      </c>
      <c r="S44" s="197">
        <v>3.36</v>
      </c>
      <c r="T44" s="197">
        <v>0</v>
      </c>
      <c r="U44" s="197">
        <v>8.7100000000000009</v>
      </c>
      <c r="V44" s="197">
        <v>4.24</v>
      </c>
      <c r="W44" s="197">
        <v>8.26</v>
      </c>
      <c r="X44" s="197">
        <v>17.72</v>
      </c>
      <c r="Y44" s="197">
        <v>0</v>
      </c>
      <c r="Z44" s="197">
        <v>17.8</v>
      </c>
      <c r="AA44" s="197">
        <v>7.52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0</v>
      </c>
      <c r="AH44" s="197">
        <v>0</v>
      </c>
      <c r="AI44" s="197">
        <v>8.0399999999999991</v>
      </c>
      <c r="AJ44" s="197">
        <v>0</v>
      </c>
      <c r="AK44" s="197">
        <v>2.6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9.33</v>
      </c>
      <c r="E45" s="197">
        <v>0</v>
      </c>
      <c r="F45" s="197">
        <v>0</v>
      </c>
      <c r="G45" s="197">
        <v>16.27</v>
      </c>
      <c r="H45" s="197">
        <v>0</v>
      </c>
      <c r="I45" s="197">
        <v>0</v>
      </c>
      <c r="J45" s="197">
        <v>21.16</v>
      </c>
      <c r="K45" s="197">
        <v>77.599999999999994</v>
      </c>
      <c r="L45" s="197">
        <v>38.53</v>
      </c>
      <c r="M45" s="197">
        <v>0</v>
      </c>
      <c r="N45" s="197">
        <v>0.9</v>
      </c>
      <c r="O45" s="197">
        <v>1.5</v>
      </c>
      <c r="P45" s="197">
        <v>2.06</v>
      </c>
      <c r="Q45" s="197">
        <v>3.14</v>
      </c>
      <c r="R45" s="197">
        <v>5.53</v>
      </c>
      <c r="S45" s="197">
        <v>3.36</v>
      </c>
      <c r="T45" s="197">
        <v>0</v>
      </c>
      <c r="U45" s="197">
        <v>8.7100000000000009</v>
      </c>
      <c r="V45" s="197">
        <v>4.24</v>
      </c>
      <c r="W45" s="197">
        <v>8.26</v>
      </c>
      <c r="X45" s="197">
        <v>17.72</v>
      </c>
      <c r="Y45" s="197">
        <v>0</v>
      </c>
      <c r="Z45" s="197">
        <v>35.06</v>
      </c>
      <c r="AA45" s="197">
        <v>9.48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0</v>
      </c>
      <c r="AH45" s="197">
        <v>0</v>
      </c>
      <c r="AI45" s="197">
        <v>8.0399999999999991</v>
      </c>
      <c r="AJ45" s="197">
        <v>0</v>
      </c>
      <c r="AK45" s="197">
        <v>2.6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9.33</v>
      </c>
      <c r="E46" s="197">
        <v>0</v>
      </c>
      <c r="F46" s="197">
        <v>0</v>
      </c>
      <c r="G46" s="197">
        <v>16.27</v>
      </c>
      <c r="H46" s="197">
        <v>0</v>
      </c>
      <c r="I46" s="197">
        <v>0</v>
      </c>
      <c r="J46" s="197">
        <v>21.16</v>
      </c>
      <c r="K46" s="197">
        <v>77.59</v>
      </c>
      <c r="L46" s="197">
        <v>38.53</v>
      </c>
      <c r="M46" s="197">
        <v>0</v>
      </c>
      <c r="N46" s="197">
        <v>0.9</v>
      </c>
      <c r="O46" s="197">
        <v>1.5</v>
      </c>
      <c r="P46" s="197">
        <v>2.06</v>
      </c>
      <c r="Q46" s="197">
        <v>3.14</v>
      </c>
      <c r="R46" s="197">
        <v>5.53</v>
      </c>
      <c r="S46" s="197">
        <v>3.36</v>
      </c>
      <c r="T46" s="197">
        <v>0</v>
      </c>
      <c r="U46" s="197">
        <v>8.7100000000000009</v>
      </c>
      <c r="V46" s="197">
        <v>4.24</v>
      </c>
      <c r="W46" s="197">
        <v>8.26</v>
      </c>
      <c r="X46" s="197">
        <v>17.72</v>
      </c>
      <c r="Y46" s="197">
        <v>0</v>
      </c>
      <c r="Z46" s="197">
        <v>47.57</v>
      </c>
      <c r="AA46" s="197">
        <v>9.48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0</v>
      </c>
      <c r="AH46" s="197">
        <v>0</v>
      </c>
      <c r="AI46" s="197">
        <v>8.0399999999999991</v>
      </c>
      <c r="AJ46" s="197">
        <v>0</v>
      </c>
      <c r="AK46" s="197">
        <v>2.6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9.07</v>
      </c>
      <c r="E47" s="197">
        <v>0</v>
      </c>
      <c r="F47" s="197">
        <v>0</v>
      </c>
      <c r="G47" s="197">
        <v>16.14</v>
      </c>
      <c r="H47" s="197">
        <v>0</v>
      </c>
      <c r="I47" s="197">
        <v>0</v>
      </c>
      <c r="J47" s="197">
        <v>21.16</v>
      </c>
      <c r="K47" s="197">
        <v>77.63</v>
      </c>
      <c r="L47" s="197">
        <v>46.8</v>
      </c>
      <c r="M47" s="197">
        <v>0</v>
      </c>
      <c r="N47" s="197">
        <v>0.9</v>
      </c>
      <c r="O47" s="197">
        <v>1.5</v>
      </c>
      <c r="P47" s="197">
        <v>2.06</v>
      </c>
      <c r="Q47" s="197">
        <v>3.14</v>
      </c>
      <c r="R47" s="197">
        <v>5.91</v>
      </c>
      <c r="S47" s="197">
        <v>3.52</v>
      </c>
      <c r="T47" s="197">
        <v>0</v>
      </c>
      <c r="U47" s="197">
        <v>8.7100000000000009</v>
      </c>
      <c r="V47" s="197">
        <v>4.24</v>
      </c>
      <c r="W47" s="197">
        <v>6.93</v>
      </c>
      <c r="X47" s="197">
        <v>17.72</v>
      </c>
      <c r="Y47" s="197">
        <v>0</v>
      </c>
      <c r="Z47" s="197">
        <v>47.57</v>
      </c>
      <c r="AA47" s="197">
        <v>9.48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0</v>
      </c>
      <c r="AH47" s="197">
        <v>0</v>
      </c>
      <c r="AI47" s="197">
        <v>8.0399999999999991</v>
      </c>
      <c r="AJ47" s="197">
        <v>0</v>
      </c>
      <c r="AK47" s="197">
        <v>2.6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9.07</v>
      </c>
      <c r="E48" s="197">
        <v>0</v>
      </c>
      <c r="F48" s="197">
        <v>0</v>
      </c>
      <c r="G48" s="197">
        <v>16.14</v>
      </c>
      <c r="H48" s="197">
        <v>0</v>
      </c>
      <c r="I48" s="197">
        <v>0</v>
      </c>
      <c r="J48" s="197">
        <v>21.16</v>
      </c>
      <c r="K48" s="197">
        <v>77.62</v>
      </c>
      <c r="L48" s="197">
        <v>46.8</v>
      </c>
      <c r="M48" s="197">
        <v>0</v>
      </c>
      <c r="N48" s="197">
        <v>0.9</v>
      </c>
      <c r="O48" s="197">
        <v>1.5</v>
      </c>
      <c r="P48" s="197">
        <v>2.06</v>
      </c>
      <c r="Q48" s="197">
        <v>3.14</v>
      </c>
      <c r="R48" s="197">
        <v>5.91</v>
      </c>
      <c r="S48" s="197">
        <v>3.52</v>
      </c>
      <c r="T48" s="197">
        <v>0</v>
      </c>
      <c r="U48" s="197">
        <v>8.7100000000000009</v>
      </c>
      <c r="V48" s="197">
        <v>4.24</v>
      </c>
      <c r="W48" s="197">
        <v>6.93</v>
      </c>
      <c r="X48" s="197">
        <v>17.72</v>
      </c>
      <c r="Y48" s="197">
        <v>0</v>
      </c>
      <c r="Z48" s="197">
        <v>47.57</v>
      </c>
      <c r="AA48" s="197">
        <v>9.48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0</v>
      </c>
      <c r="AH48" s="197">
        <v>0</v>
      </c>
      <c r="AI48" s="197">
        <v>8.0399999999999991</v>
      </c>
      <c r="AJ48" s="197">
        <v>0</v>
      </c>
      <c r="AK48" s="197">
        <v>2.6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9.07</v>
      </c>
      <c r="E49" s="197">
        <v>0</v>
      </c>
      <c r="F49" s="197">
        <v>0</v>
      </c>
      <c r="G49" s="197">
        <v>16.14</v>
      </c>
      <c r="H49" s="197">
        <v>0</v>
      </c>
      <c r="I49" s="197">
        <v>0</v>
      </c>
      <c r="J49" s="197">
        <v>21.16</v>
      </c>
      <c r="K49" s="197">
        <v>77.63</v>
      </c>
      <c r="L49" s="197">
        <v>46.8</v>
      </c>
      <c r="M49" s="197">
        <v>0</v>
      </c>
      <c r="N49" s="197">
        <v>0.91</v>
      </c>
      <c r="O49" s="197">
        <v>4.0999999999999996</v>
      </c>
      <c r="P49" s="197">
        <v>2.06</v>
      </c>
      <c r="Q49" s="197">
        <v>3.14</v>
      </c>
      <c r="R49" s="197">
        <v>10.25</v>
      </c>
      <c r="S49" s="197">
        <v>3.79</v>
      </c>
      <c r="T49" s="197">
        <v>0</v>
      </c>
      <c r="U49" s="197">
        <v>8.7100000000000009</v>
      </c>
      <c r="V49" s="197">
        <v>4.24</v>
      </c>
      <c r="W49" s="197">
        <v>7.03</v>
      </c>
      <c r="X49" s="197">
        <v>17.72</v>
      </c>
      <c r="Y49" s="197">
        <v>0</v>
      </c>
      <c r="Z49" s="197">
        <v>47.57</v>
      </c>
      <c r="AA49" s="197">
        <v>9.48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0</v>
      </c>
      <c r="AH49" s="197">
        <v>0</v>
      </c>
      <c r="AI49" s="197">
        <v>8.0399999999999991</v>
      </c>
      <c r="AJ49" s="197">
        <v>0</v>
      </c>
      <c r="AK49" s="197">
        <v>2.6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9.07</v>
      </c>
      <c r="E50" s="197">
        <v>0</v>
      </c>
      <c r="F50" s="197">
        <v>0</v>
      </c>
      <c r="G50" s="197">
        <v>16.14</v>
      </c>
      <c r="H50" s="197">
        <v>0</v>
      </c>
      <c r="I50" s="197">
        <v>0</v>
      </c>
      <c r="J50" s="197">
        <v>21.16</v>
      </c>
      <c r="K50" s="197">
        <v>77.62</v>
      </c>
      <c r="L50" s="197">
        <v>46.8</v>
      </c>
      <c r="M50" s="197">
        <v>0</v>
      </c>
      <c r="N50" s="197">
        <v>0.91</v>
      </c>
      <c r="O50" s="197">
        <v>1.5</v>
      </c>
      <c r="P50" s="197">
        <v>2.06</v>
      </c>
      <c r="Q50" s="197">
        <v>3.14</v>
      </c>
      <c r="R50" s="197">
        <v>10.25</v>
      </c>
      <c r="S50" s="197">
        <v>3.79</v>
      </c>
      <c r="T50" s="197">
        <v>0</v>
      </c>
      <c r="U50" s="197">
        <v>8.7100000000000009</v>
      </c>
      <c r="V50" s="197">
        <v>4.24</v>
      </c>
      <c r="W50" s="197">
        <v>7.03</v>
      </c>
      <c r="X50" s="197">
        <v>17.72</v>
      </c>
      <c r="Y50" s="197">
        <v>0</v>
      </c>
      <c r="Z50" s="197">
        <v>47.57</v>
      </c>
      <c r="AA50" s="197">
        <v>9.48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0</v>
      </c>
      <c r="AH50" s="197">
        <v>0</v>
      </c>
      <c r="AI50" s="197">
        <v>8.0399999999999991</v>
      </c>
      <c r="AJ50" s="197">
        <v>0</v>
      </c>
      <c r="AK50" s="197">
        <v>2.6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9.07</v>
      </c>
      <c r="E51" s="197">
        <v>0</v>
      </c>
      <c r="F51" s="197">
        <v>0</v>
      </c>
      <c r="G51" s="197">
        <v>16.14</v>
      </c>
      <c r="H51" s="197">
        <v>0</v>
      </c>
      <c r="I51" s="197">
        <v>0</v>
      </c>
      <c r="J51" s="197">
        <v>21.16</v>
      </c>
      <c r="K51" s="197">
        <v>77.63</v>
      </c>
      <c r="L51" s="197">
        <v>46.8</v>
      </c>
      <c r="M51" s="197">
        <v>0</v>
      </c>
      <c r="N51" s="197">
        <v>0.91</v>
      </c>
      <c r="O51" s="197">
        <v>1.5</v>
      </c>
      <c r="P51" s="197">
        <v>2.06</v>
      </c>
      <c r="Q51" s="197">
        <v>3.14</v>
      </c>
      <c r="R51" s="197">
        <v>9.0299999999999994</v>
      </c>
      <c r="S51" s="197">
        <v>3.52</v>
      </c>
      <c r="T51" s="197">
        <v>0</v>
      </c>
      <c r="U51" s="197">
        <v>8.7100000000000009</v>
      </c>
      <c r="V51" s="197">
        <v>4.24</v>
      </c>
      <c r="W51" s="197">
        <v>7.75</v>
      </c>
      <c r="X51" s="197">
        <v>17.72</v>
      </c>
      <c r="Y51" s="197">
        <v>0</v>
      </c>
      <c r="Z51" s="197">
        <v>48.67</v>
      </c>
      <c r="AA51" s="197">
        <v>9.7799999999999994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0</v>
      </c>
      <c r="AH51" s="197">
        <v>0</v>
      </c>
      <c r="AI51" s="197">
        <v>8.0399999999999991</v>
      </c>
      <c r="AJ51" s="197">
        <v>0</v>
      </c>
      <c r="AK51" s="197">
        <v>2.6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9.07</v>
      </c>
      <c r="E52" s="197">
        <v>0</v>
      </c>
      <c r="F52" s="197">
        <v>0</v>
      </c>
      <c r="G52" s="197">
        <v>16.14</v>
      </c>
      <c r="H52" s="197">
        <v>0</v>
      </c>
      <c r="I52" s="197">
        <v>0</v>
      </c>
      <c r="J52" s="197">
        <v>21.16</v>
      </c>
      <c r="K52" s="197">
        <v>77.62</v>
      </c>
      <c r="L52" s="197">
        <v>46.8</v>
      </c>
      <c r="M52" s="197">
        <v>0</v>
      </c>
      <c r="N52" s="197">
        <v>0.91</v>
      </c>
      <c r="O52" s="197">
        <v>1.5</v>
      </c>
      <c r="P52" s="197">
        <v>2.97</v>
      </c>
      <c r="Q52" s="197">
        <v>3.14</v>
      </c>
      <c r="R52" s="197">
        <v>8.89</v>
      </c>
      <c r="S52" s="197">
        <v>3.52</v>
      </c>
      <c r="T52" s="197">
        <v>0</v>
      </c>
      <c r="U52" s="197">
        <v>8.7100000000000009</v>
      </c>
      <c r="V52" s="197">
        <v>4.24</v>
      </c>
      <c r="W52" s="197">
        <v>7.75</v>
      </c>
      <c r="X52" s="197">
        <v>17.72</v>
      </c>
      <c r="Y52" s="197">
        <v>0</v>
      </c>
      <c r="Z52" s="197">
        <v>47.57</v>
      </c>
      <c r="AA52" s="197">
        <v>9.7799999999999994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0</v>
      </c>
      <c r="AH52" s="197">
        <v>0</v>
      </c>
      <c r="AI52" s="197">
        <v>8.0399999999999991</v>
      </c>
      <c r="AJ52" s="197">
        <v>0</v>
      </c>
      <c r="AK52" s="197">
        <v>2.6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9.07</v>
      </c>
      <c r="E53" s="197">
        <v>0</v>
      </c>
      <c r="F53" s="197">
        <v>0</v>
      </c>
      <c r="G53" s="197">
        <v>16.14</v>
      </c>
      <c r="H53" s="197">
        <v>0</v>
      </c>
      <c r="I53" s="197">
        <v>0</v>
      </c>
      <c r="J53" s="197">
        <v>21.16</v>
      </c>
      <c r="K53" s="197">
        <v>77.63</v>
      </c>
      <c r="L53" s="197">
        <v>46.8</v>
      </c>
      <c r="M53" s="197">
        <v>0</v>
      </c>
      <c r="N53" s="197">
        <v>0.91</v>
      </c>
      <c r="O53" s="197">
        <v>1.5</v>
      </c>
      <c r="P53" s="197">
        <v>2.06</v>
      </c>
      <c r="Q53" s="197">
        <v>3.14</v>
      </c>
      <c r="R53" s="197">
        <v>8.89</v>
      </c>
      <c r="S53" s="197">
        <v>3.52</v>
      </c>
      <c r="T53" s="197">
        <v>0</v>
      </c>
      <c r="U53" s="197">
        <v>8.7100000000000009</v>
      </c>
      <c r="V53" s="197">
        <v>4.24</v>
      </c>
      <c r="W53" s="197">
        <v>5.0599999999999996</v>
      </c>
      <c r="X53" s="197">
        <v>13.77</v>
      </c>
      <c r="Y53" s="197">
        <v>0</v>
      </c>
      <c r="Z53" s="197">
        <v>38.67</v>
      </c>
      <c r="AA53" s="197">
        <v>9.7799999999999994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0</v>
      </c>
      <c r="AH53" s="197">
        <v>0</v>
      </c>
      <c r="AI53" s="197">
        <v>8.0399999999999991</v>
      </c>
      <c r="AJ53" s="197">
        <v>0</v>
      </c>
      <c r="AK53" s="197">
        <v>2.6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9.07</v>
      </c>
      <c r="E54" s="197">
        <v>0</v>
      </c>
      <c r="F54" s="197">
        <v>0</v>
      </c>
      <c r="G54" s="197">
        <v>16.14</v>
      </c>
      <c r="H54" s="197">
        <v>0</v>
      </c>
      <c r="I54" s="197">
        <v>0</v>
      </c>
      <c r="J54" s="197">
        <v>21.16</v>
      </c>
      <c r="K54" s="197">
        <v>77.62</v>
      </c>
      <c r="L54" s="197">
        <v>46.8</v>
      </c>
      <c r="M54" s="197">
        <v>0</v>
      </c>
      <c r="N54" s="197">
        <v>0.91</v>
      </c>
      <c r="O54" s="197">
        <v>1.5</v>
      </c>
      <c r="P54" s="197">
        <v>2.06</v>
      </c>
      <c r="Q54" s="197">
        <v>3.14</v>
      </c>
      <c r="R54" s="197">
        <v>8.89</v>
      </c>
      <c r="S54" s="197">
        <v>3.52</v>
      </c>
      <c r="T54" s="197">
        <v>0</v>
      </c>
      <c r="U54" s="197">
        <v>8.7100000000000009</v>
      </c>
      <c r="V54" s="197">
        <v>4.24</v>
      </c>
      <c r="W54" s="197">
        <v>5.0599999999999996</v>
      </c>
      <c r="X54" s="197">
        <v>13.77</v>
      </c>
      <c r="Y54" s="197">
        <v>0</v>
      </c>
      <c r="Z54" s="197">
        <v>38.67</v>
      </c>
      <c r="AA54" s="197">
        <v>9.7799999999999994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0</v>
      </c>
      <c r="AH54" s="197">
        <v>0</v>
      </c>
      <c r="AI54" s="197">
        <v>8.0399999999999991</v>
      </c>
      <c r="AJ54" s="197">
        <v>0</v>
      </c>
      <c r="AK54" s="197">
        <v>2.6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9.07</v>
      </c>
      <c r="E55" s="197">
        <v>0</v>
      </c>
      <c r="F55" s="197">
        <v>0</v>
      </c>
      <c r="G55" s="197">
        <v>16.14</v>
      </c>
      <c r="H55" s="197">
        <v>0</v>
      </c>
      <c r="I55" s="197">
        <v>0</v>
      </c>
      <c r="J55" s="197">
        <v>21.16</v>
      </c>
      <c r="K55" s="197">
        <v>77.63</v>
      </c>
      <c r="L55" s="197">
        <v>46.8</v>
      </c>
      <c r="M55" s="197">
        <v>0</v>
      </c>
      <c r="N55" s="197">
        <v>0.91</v>
      </c>
      <c r="O55" s="197">
        <v>1.5</v>
      </c>
      <c r="P55" s="197">
        <v>2.06</v>
      </c>
      <c r="Q55" s="197">
        <v>3.14</v>
      </c>
      <c r="R55" s="197">
        <v>8.89</v>
      </c>
      <c r="S55" s="197">
        <v>3.36</v>
      </c>
      <c r="T55" s="197">
        <v>0</v>
      </c>
      <c r="U55" s="197">
        <v>8.7100000000000009</v>
      </c>
      <c r="V55" s="197">
        <v>4.24</v>
      </c>
      <c r="W55" s="197">
        <v>5.0599999999999996</v>
      </c>
      <c r="X55" s="197">
        <v>13.77</v>
      </c>
      <c r="Y55" s="197">
        <v>0</v>
      </c>
      <c r="Z55" s="197">
        <v>38.67</v>
      </c>
      <c r="AA55" s="197">
        <v>9.48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0</v>
      </c>
      <c r="AH55" s="197">
        <v>0</v>
      </c>
      <c r="AI55" s="197">
        <v>8.0399999999999991</v>
      </c>
      <c r="AJ55" s="197">
        <v>0</v>
      </c>
      <c r="AK55" s="197">
        <v>2.6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9.07</v>
      </c>
      <c r="E56" s="197">
        <v>0</v>
      </c>
      <c r="F56" s="197">
        <v>0</v>
      </c>
      <c r="G56" s="197">
        <v>16.14</v>
      </c>
      <c r="H56" s="197">
        <v>0</v>
      </c>
      <c r="I56" s="197">
        <v>0</v>
      </c>
      <c r="J56" s="197">
        <v>21.16</v>
      </c>
      <c r="K56" s="197">
        <v>77.62</v>
      </c>
      <c r="L56" s="197">
        <v>46.8</v>
      </c>
      <c r="M56" s="197">
        <v>0</v>
      </c>
      <c r="N56" s="197">
        <v>0.91</v>
      </c>
      <c r="O56" s="197">
        <v>1.5</v>
      </c>
      <c r="P56" s="197">
        <v>2.06</v>
      </c>
      <c r="Q56" s="197">
        <v>3.14</v>
      </c>
      <c r="R56" s="197">
        <v>8.89</v>
      </c>
      <c r="S56" s="197">
        <v>3.36</v>
      </c>
      <c r="T56" s="197">
        <v>0</v>
      </c>
      <c r="U56" s="197">
        <v>8.7100000000000009</v>
      </c>
      <c r="V56" s="197">
        <v>4.24</v>
      </c>
      <c r="W56" s="197">
        <v>5.0599999999999996</v>
      </c>
      <c r="X56" s="197">
        <v>13.77</v>
      </c>
      <c r="Y56" s="197">
        <v>0</v>
      </c>
      <c r="Z56" s="197">
        <v>38.67</v>
      </c>
      <c r="AA56" s="197">
        <v>9.48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0</v>
      </c>
      <c r="AH56" s="197">
        <v>0</v>
      </c>
      <c r="AI56" s="197">
        <v>8.0399999999999991</v>
      </c>
      <c r="AJ56" s="197">
        <v>0</v>
      </c>
      <c r="AK56" s="197">
        <v>2.6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9.07</v>
      </c>
      <c r="E57" s="197">
        <v>0</v>
      </c>
      <c r="F57" s="197">
        <v>0</v>
      </c>
      <c r="G57" s="197">
        <v>16.14</v>
      </c>
      <c r="H57" s="197">
        <v>0</v>
      </c>
      <c r="I57" s="197">
        <v>0</v>
      </c>
      <c r="J57" s="197">
        <v>21.16</v>
      </c>
      <c r="K57" s="197">
        <v>79.989999999999995</v>
      </c>
      <c r="L57" s="197">
        <v>46.8</v>
      </c>
      <c r="M57" s="197">
        <v>0</v>
      </c>
      <c r="N57" s="197">
        <v>0.91</v>
      </c>
      <c r="O57" s="197">
        <v>1.5</v>
      </c>
      <c r="P57" s="197">
        <v>2.06</v>
      </c>
      <c r="Q57" s="197">
        <v>3.14</v>
      </c>
      <c r="R57" s="197">
        <v>8.89</v>
      </c>
      <c r="S57" s="197">
        <v>3.52</v>
      </c>
      <c r="T57" s="197">
        <v>0</v>
      </c>
      <c r="U57" s="197">
        <v>8.7100000000000009</v>
      </c>
      <c r="V57" s="197">
        <v>4.24</v>
      </c>
      <c r="W57" s="197">
        <v>5.0599999999999996</v>
      </c>
      <c r="X57" s="197">
        <v>13.77</v>
      </c>
      <c r="Y57" s="197">
        <v>0</v>
      </c>
      <c r="Z57" s="197">
        <v>38.67</v>
      </c>
      <c r="AA57" s="197">
        <v>9.48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0</v>
      </c>
      <c r="AH57" s="197">
        <v>0</v>
      </c>
      <c r="AI57" s="197">
        <v>8.0399999999999991</v>
      </c>
      <c r="AJ57" s="197">
        <v>0</v>
      </c>
      <c r="AK57" s="197">
        <v>2.6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9.07</v>
      </c>
      <c r="E58" s="197">
        <v>0</v>
      </c>
      <c r="F58" s="197">
        <v>0</v>
      </c>
      <c r="G58" s="197">
        <v>16.14</v>
      </c>
      <c r="H58" s="197">
        <v>0</v>
      </c>
      <c r="I58" s="197">
        <v>0</v>
      </c>
      <c r="J58" s="197">
        <v>21.16</v>
      </c>
      <c r="K58" s="197">
        <v>79.95</v>
      </c>
      <c r="L58" s="197">
        <v>46.8</v>
      </c>
      <c r="M58" s="197">
        <v>0</v>
      </c>
      <c r="N58" s="197">
        <v>0.91</v>
      </c>
      <c r="O58" s="197">
        <v>1.5</v>
      </c>
      <c r="P58" s="197">
        <v>2.06</v>
      </c>
      <c r="Q58" s="197">
        <v>3.14</v>
      </c>
      <c r="R58" s="197">
        <v>8.89</v>
      </c>
      <c r="S58" s="197">
        <v>3.52</v>
      </c>
      <c r="T58" s="197">
        <v>0</v>
      </c>
      <c r="U58" s="197">
        <v>8.7100000000000009</v>
      </c>
      <c r="V58" s="197">
        <v>4.24</v>
      </c>
      <c r="W58" s="197">
        <v>5.0599999999999996</v>
      </c>
      <c r="X58" s="197">
        <v>13.77</v>
      </c>
      <c r="Y58" s="197">
        <v>0</v>
      </c>
      <c r="Z58" s="197">
        <v>14.89</v>
      </c>
      <c r="AA58" s="197">
        <v>9.7799999999999994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0</v>
      </c>
      <c r="AH58" s="197">
        <v>0</v>
      </c>
      <c r="AI58" s="197">
        <v>8.0399999999999991</v>
      </c>
      <c r="AJ58" s="197">
        <v>0</v>
      </c>
      <c r="AK58" s="197">
        <v>2.6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9.07</v>
      </c>
      <c r="E59" s="197">
        <v>0</v>
      </c>
      <c r="F59" s="197">
        <v>0</v>
      </c>
      <c r="G59" s="197">
        <v>16.14</v>
      </c>
      <c r="H59" s="197">
        <v>0</v>
      </c>
      <c r="I59" s="197">
        <v>0</v>
      </c>
      <c r="J59" s="197">
        <v>21.16</v>
      </c>
      <c r="K59" s="197">
        <v>79.989999999999995</v>
      </c>
      <c r="L59" s="197">
        <v>46.8</v>
      </c>
      <c r="M59" s="197">
        <v>0</v>
      </c>
      <c r="N59" s="197">
        <v>0.91</v>
      </c>
      <c r="O59" s="197">
        <v>1.5</v>
      </c>
      <c r="P59" s="197">
        <v>2.06</v>
      </c>
      <c r="Q59" s="197">
        <v>3.14</v>
      </c>
      <c r="R59" s="197">
        <v>8.89</v>
      </c>
      <c r="S59" s="197">
        <v>3.52</v>
      </c>
      <c r="T59" s="197">
        <v>0</v>
      </c>
      <c r="U59" s="197">
        <v>8.7100000000000009</v>
      </c>
      <c r="V59" s="197">
        <v>4.24</v>
      </c>
      <c r="W59" s="197">
        <v>5.0599999999999996</v>
      </c>
      <c r="X59" s="197">
        <v>0.83</v>
      </c>
      <c r="Y59" s="197">
        <v>0</v>
      </c>
      <c r="Z59" s="197">
        <v>4.1500000000000004</v>
      </c>
      <c r="AA59" s="197">
        <v>9.7799999999999994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0</v>
      </c>
      <c r="AH59" s="197">
        <v>0</v>
      </c>
      <c r="AI59" s="197">
        <v>8.0399999999999991</v>
      </c>
      <c r="AJ59" s="197">
        <v>0</v>
      </c>
      <c r="AK59" s="197">
        <v>2.6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9.07</v>
      </c>
      <c r="E60" s="197">
        <v>0</v>
      </c>
      <c r="F60" s="197">
        <v>0</v>
      </c>
      <c r="G60" s="197">
        <v>16.14</v>
      </c>
      <c r="H60" s="197">
        <v>0</v>
      </c>
      <c r="I60" s="197">
        <v>0</v>
      </c>
      <c r="J60" s="197">
        <v>21.16</v>
      </c>
      <c r="K60" s="197">
        <v>79.95</v>
      </c>
      <c r="L60" s="197">
        <v>46.8</v>
      </c>
      <c r="M60" s="197">
        <v>0</v>
      </c>
      <c r="N60" s="197">
        <v>0.91</v>
      </c>
      <c r="O60" s="197">
        <v>1.5</v>
      </c>
      <c r="P60" s="197">
        <v>2.06</v>
      </c>
      <c r="Q60" s="197">
        <v>3.14</v>
      </c>
      <c r="R60" s="197">
        <v>8.89</v>
      </c>
      <c r="S60" s="197">
        <v>3.52</v>
      </c>
      <c r="T60" s="197">
        <v>0</v>
      </c>
      <c r="U60" s="197">
        <v>8.7100000000000009</v>
      </c>
      <c r="V60" s="197">
        <v>0.14000000000000001</v>
      </c>
      <c r="W60" s="197">
        <v>0.84</v>
      </c>
      <c r="X60" s="197">
        <v>0.83</v>
      </c>
      <c r="Y60" s="197">
        <v>0</v>
      </c>
      <c r="Z60" s="197">
        <v>4.1500000000000004</v>
      </c>
      <c r="AA60" s="197">
        <v>9.7799999999999994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0</v>
      </c>
      <c r="AH60" s="197">
        <v>0</v>
      </c>
      <c r="AI60" s="197">
        <v>8.0399999999999991</v>
      </c>
      <c r="AJ60" s="197">
        <v>0</v>
      </c>
      <c r="AK60" s="197">
        <v>2.6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9.07</v>
      </c>
      <c r="E61" s="197">
        <v>0</v>
      </c>
      <c r="F61" s="197">
        <v>0</v>
      </c>
      <c r="G61" s="197">
        <v>16.14</v>
      </c>
      <c r="H61" s="197">
        <v>0</v>
      </c>
      <c r="I61" s="197">
        <v>0</v>
      </c>
      <c r="J61" s="197">
        <v>21.16</v>
      </c>
      <c r="K61" s="197">
        <v>87.08</v>
      </c>
      <c r="L61" s="197">
        <v>46.8</v>
      </c>
      <c r="M61" s="197">
        <v>0</v>
      </c>
      <c r="N61" s="197">
        <v>0.91</v>
      </c>
      <c r="O61" s="197">
        <v>1.5</v>
      </c>
      <c r="P61" s="197">
        <v>2.06</v>
      </c>
      <c r="Q61" s="197">
        <v>3.14</v>
      </c>
      <c r="R61" s="197">
        <v>0.45</v>
      </c>
      <c r="S61" s="197">
        <v>3.52</v>
      </c>
      <c r="T61" s="197">
        <v>0</v>
      </c>
      <c r="U61" s="197">
        <v>8.7100000000000009</v>
      </c>
      <c r="V61" s="197">
        <v>0.14000000000000001</v>
      </c>
      <c r="W61" s="197">
        <v>0.84</v>
      </c>
      <c r="X61" s="197">
        <v>0.83</v>
      </c>
      <c r="Y61" s="197">
        <v>0</v>
      </c>
      <c r="Z61" s="197">
        <v>4.1500000000000004</v>
      </c>
      <c r="AA61" s="197">
        <v>0.57999999999999996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0</v>
      </c>
      <c r="AH61" s="197">
        <v>0</v>
      </c>
      <c r="AI61" s="197">
        <v>8.0399999999999991</v>
      </c>
      <c r="AJ61" s="197">
        <v>0</v>
      </c>
      <c r="AK61" s="197">
        <v>2.6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9.07</v>
      </c>
      <c r="E62" s="197">
        <v>0</v>
      </c>
      <c r="F62" s="197">
        <v>0</v>
      </c>
      <c r="G62" s="197">
        <v>16.14</v>
      </c>
      <c r="H62" s="197">
        <v>0</v>
      </c>
      <c r="I62" s="197">
        <v>0</v>
      </c>
      <c r="J62" s="197">
        <v>21.16</v>
      </c>
      <c r="K62" s="197">
        <v>87.05</v>
      </c>
      <c r="L62" s="197">
        <v>46.8</v>
      </c>
      <c r="M62" s="197">
        <v>0</v>
      </c>
      <c r="N62" s="197">
        <v>0.91</v>
      </c>
      <c r="O62" s="197">
        <v>1.5</v>
      </c>
      <c r="P62" s="197">
        <v>2.06</v>
      </c>
      <c r="Q62" s="197">
        <v>3.14</v>
      </c>
      <c r="R62" s="197">
        <v>0.32</v>
      </c>
      <c r="S62" s="197">
        <v>3.52</v>
      </c>
      <c r="T62" s="197">
        <v>0</v>
      </c>
      <c r="U62" s="197">
        <v>8.7100000000000009</v>
      </c>
      <c r="V62" s="197">
        <v>0.14000000000000001</v>
      </c>
      <c r="W62" s="197">
        <v>0.84</v>
      </c>
      <c r="X62" s="197">
        <v>0.83</v>
      </c>
      <c r="Y62" s="197">
        <v>0</v>
      </c>
      <c r="Z62" s="197">
        <v>4.1500000000000004</v>
      </c>
      <c r="AA62" s="197">
        <v>0.57999999999999996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0</v>
      </c>
      <c r="AH62" s="197">
        <v>0</v>
      </c>
      <c r="AI62" s="197">
        <v>8.0399999999999991</v>
      </c>
      <c r="AJ62" s="197">
        <v>0</v>
      </c>
      <c r="AK62" s="197">
        <v>2.6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9.07</v>
      </c>
      <c r="E63" s="197">
        <v>0</v>
      </c>
      <c r="F63" s="197">
        <v>0</v>
      </c>
      <c r="G63" s="197">
        <v>16.14</v>
      </c>
      <c r="H63" s="197">
        <v>0</v>
      </c>
      <c r="I63" s="197">
        <v>0</v>
      </c>
      <c r="J63" s="197">
        <v>21.16</v>
      </c>
      <c r="K63" s="197">
        <v>87.08</v>
      </c>
      <c r="L63" s="197">
        <v>46.8</v>
      </c>
      <c r="M63" s="197">
        <v>0</v>
      </c>
      <c r="N63" s="197">
        <v>0.91</v>
      </c>
      <c r="O63" s="197">
        <v>1.5</v>
      </c>
      <c r="P63" s="197">
        <v>2.06</v>
      </c>
      <c r="Q63" s="197">
        <v>3.14</v>
      </c>
      <c r="R63" s="197">
        <v>0.32</v>
      </c>
      <c r="S63" s="197">
        <v>3.7</v>
      </c>
      <c r="T63" s="197">
        <v>0</v>
      </c>
      <c r="U63" s="197">
        <v>8.7100000000000009</v>
      </c>
      <c r="V63" s="197">
        <v>0.14000000000000001</v>
      </c>
      <c r="W63" s="197">
        <v>0.84</v>
      </c>
      <c r="X63" s="197">
        <v>0.83</v>
      </c>
      <c r="Y63" s="197">
        <v>0</v>
      </c>
      <c r="Z63" s="197">
        <v>4.1500000000000004</v>
      </c>
      <c r="AA63" s="197">
        <v>0.57999999999999996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0</v>
      </c>
      <c r="AH63" s="197">
        <v>0</v>
      </c>
      <c r="AI63" s="197">
        <v>8.0399999999999991</v>
      </c>
      <c r="AJ63" s="197">
        <v>0</v>
      </c>
      <c r="AK63" s="197">
        <v>2.6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9.07</v>
      </c>
      <c r="E64" s="197">
        <v>0</v>
      </c>
      <c r="F64" s="197">
        <v>0</v>
      </c>
      <c r="G64" s="197">
        <v>16.14</v>
      </c>
      <c r="H64" s="197">
        <v>0</v>
      </c>
      <c r="I64" s="197">
        <v>0</v>
      </c>
      <c r="J64" s="197">
        <v>21.16</v>
      </c>
      <c r="K64" s="197">
        <v>87.05</v>
      </c>
      <c r="L64" s="197">
        <v>46.8</v>
      </c>
      <c r="M64" s="197">
        <v>0</v>
      </c>
      <c r="N64" s="197">
        <v>0.91</v>
      </c>
      <c r="O64" s="197">
        <v>1.5</v>
      </c>
      <c r="P64" s="197">
        <v>2.06</v>
      </c>
      <c r="Q64" s="197">
        <v>3.14</v>
      </c>
      <c r="R64" s="197">
        <v>0.32</v>
      </c>
      <c r="S64" s="197">
        <v>3.7</v>
      </c>
      <c r="T64" s="197">
        <v>0</v>
      </c>
      <c r="U64" s="197">
        <v>8.7100000000000009</v>
      </c>
      <c r="V64" s="197">
        <v>0.14000000000000001</v>
      </c>
      <c r="W64" s="197">
        <v>0.84</v>
      </c>
      <c r="X64" s="197">
        <v>0.83</v>
      </c>
      <c r="Y64" s="197">
        <v>0</v>
      </c>
      <c r="Z64" s="197">
        <v>4.1500000000000004</v>
      </c>
      <c r="AA64" s="197">
        <v>0.57999999999999996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0</v>
      </c>
      <c r="AH64" s="197">
        <v>0</v>
      </c>
      <c r="AI64" s="197">
        <v>8.0399999999999991</v>
      </c>
      <c r="AJ64" s="197">
        <v>0</v>
      </c>
      <c r="AK64" s="197">
        <v>2.6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9.07</v>
      </c>
      <c r="E65" s="197">
        <v>0</v>
      </c>
      <c r="F65" s="197">
        <v>0</v>
      </c>
      <c r="G65" s="197">
        <v>16.14</v>
      </c>
      <c r="H65" s="197">
        <v>0</v>
      </c>
      <c r="I65" s="197">
        <v>0</v>
      </c>
      <c r="J65" s="197">
        <v>21.16</v>
      </c>
      <c r="K65" s="197">
        <v>39.46</v>
      </c>
      <c r="L65" s="197">
        <v>4.54</v>
      </c>
      <c r="M65" s="197">
        <v>0</v>
      </c>
      <c r="N65" s="197">
        <v>0.91</v>
      </c>
      <c r="O65" s="197">
        <v>1.5</v>
      </c>
      <c r="P65" s="197">
        <v>2.06</v>
      </c>
      <c r="Q65" s="197">
        <v>0.15</v>
      </c>
      <c r="R65" s="197">
        <v>0.32</v>
      </c>
      <c r="S65" s="197">
        <v>0</v>
      </c>
      <c r="T65" s="197">
        <v>0</v>
      </c>
      <c r="U65" s="197">
        <v>8.7100000000000009</v>
      </c>
      <c r="V65" s="197">
        <v>0.14000000000000001</v>
      </c>
      <c r="W65" s="197">
        <v>0.84</v>
      </c>
      <c r="X65" s="197">
        <v>0.83</v>
      </c>
      <c r="Y65" s="197">
        <v>0</v>
      </c>
      <c r="Z65" s="197">
        <v>4.1500000000000004</v>
      </c>
      <c r="AA65" s="197">
        <v>0.57999999999999996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0</v>
      </c>
      <c r="AH65" s="197">
        <v>0</v>
      </c>
      <c r="AI65" s="197">
        <v>8.0399999999999991</v>
      </c>
      <c r="AJ65" s="197">
        <v>0</v>
      </c>
      <c r="AK65" s="197">
        <v>2.6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9.07</v>
      </c>
      <c r="E66" s="197">
        <v>0</v>
      </c>
      <c r="F66" s="197">
        <v>0</v>
      </c>
      <c r="G66" s="197">
        <v>16.14</v>
      </c>
      <c r="H66" s="197">
        <v>0</v>
      </c>
      <c r="I66" s="197">
        <v>0</v>
      </c>
      <c r="J66" s="197">
        <v>21.16</v>
      </c>
      <c r="K66" s="197">
        <v>7.86</v>
      </c>
      <c r="L66" s="197">
        <v>1.94</v>
      </c>
      <c r="M66" s="197">
        <v>0</v>
      </c>
      <c r="N66" s="197">
        <v>0.91</v>
      </c>
      <c r="O66" s="197">
        <v>1.5</v>
      </c>
      <c r="P66" s="197">
        <v>2.06</v>
      </c>
      <c r="Q66" s="197">
        <v>0.15</v>
      </c>
      <c r="R66" s="197">
        <v>0.32</v>
      </c>
      <c r="S66" s="197">
        <v>0</v>
      </c>
      <c r="T66" s="197">
        <v>0</v>
      </c>
      <c r="U66" s="197">
        <v>8.7100000000000009</v>
      </c>
      <c r="V66" s="197">
        <v>0.14000000000000001</v>
      </c>
      <c r="W66" s="197">
        <v>0.84</v>
      </c>
      <c r="X66" s="197">
        <v>0.83</v>
      </c>
      <c r="Y66" s="197">
        <v>0</v>
      </c>
      <c r="Z66" s="197">
        <v>4.1500000000000004</v>
      </c>
      <c r="AA66" s="197">
        <v>0.57999999999999996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0</v>
      </c>
      <c r="AH66" s="197">
        <v>0</v>
      </c>
      <c r="AI66" s="197">
        <v>8.0399999999999991</v>
      </c>
      <c r="AJ66" s="197">
        <v>0</v>
      </c>
      <c r="AK66" s="197">
        <v>2.6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9.07</v>
      </c>
      <c r="E67" s="197">
        <v>0</v>
      </c>
      <c r="F67" s="197">
        <v>0</v>
      </c>
      <c r="G67" s="197">
        <v>16.14</v>
      </c>
      <c r="H67" s="197">
        <v>0</v>
      </c>
      <c r="I67" s="197">
        <v>0</v>
      </c>
      <c r="J67" s="197">
        <v>21.16</v>
      </c>
      <c r="K67" s="197">
        <v>7.86</v>
      </c>
      <c r="L67" s="197">
        <v>1.94</v>
      </c>
      <c r="M67" s="197">
        <v>0</v>
      </c>
      <c r="N67" s="197">
        <v>0.91</v>
      </c>
      <c r="O67" s="197">
        <v>1.5</v>
      </c>
      <c r="P67" s="197">
        <v>2.06</v>
      </c>
      <c r="Q67" s="197">
        <v>0.15</v>
      </c>
      <c r="R67" s="197">
        <v>0.32</v>
      </c>
      <c r="S67" s="197">
        <v>0</v>
      </c>
      <c r="T67" s="197">
        <v>0</v>
      </c>
      <c r="U67" s="197">
        <v>8.7100000000000009</v>
      </c>
      <c r="V67" s="197">
        <v>0.14000000000000001</v>
      </c>
      <c r="W67" s="197">
        <v>0.84</v>
      </c>
      <c r="X67" s="197">
        <v>0.83</v>
      </c>
      <c r="Y67" s="197">
        <v>0</v>
      </c>
      <c r="Z67" s="197">
        <v>4.1500000000000004</v>
      </c>
      <c r="AA67" s="197">
        <v>0.57999999999999996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0</v>
      </c>
      <c r="AH67" s="197">
        <v>0</v>
      </c>
      <c r="AI67" s="197">
        <v>8.0399999999999991</v>
      </c>
      <c r="AJ67" s="197">
        <v>0</v>
      </c>
      <c r="AK67" s="197">
        <v>2.6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9.07</v>
      </c>
      <c r="E68" s="197">
        <v>0</v>
      </c>
      <c r="F68" s="197">
        <v>0</v>
      </c>
      <c r="G68" s="197">
        <v>16.14</v>
      </c>
      <c r="H68" s="197">
        <v>0</v>
      </c>
      <c r="I68" s="197">
        <v>0</v>
      </c>
      <c r="J68" s="197">
        <v>21.16</v>
      </c>
      <c r="K68" s="197">
        <v>9.06</v>
      </c>
      <c r="L68" s="197">
        <v>1.94</v>
      </c>
      <c r="M68" s="197">
        <v>0</v>
      </c>
      <c r="N68" s="197">
        <v>0.91</v>
      </c>
      <c r="O68" s="197">
        <v>1.5</v>
      </c>
      <c r="P68" s="197">
        <v>2.06</v>
      </c>
      <c r="Q68" s="197">
        <v>0.15</v>
      </c>
      <c r="R68" s="197">
        <v>0.32</v>
      </c>
      <c r="S68" s="197">
        <v>0</v>
      </c>
      <c r="T68" s="197">
        <v>0</v>
      </c>
      <c r="U68" s="197">
        <v>8.7100000000000009</v>
      </c>
      <c r="V68" s="197">
        <v>0.14000000000000001</v>
      </c>
      <c r="W68" s="197">
        <v>0.84</v>
      </c>
      <c r="X68" s="197">
        <v>0.83</v>
      </c>
      <c r="Y68" s="197">
        <v>0</v>
      </c>
      <c r="Z68" s="197">
        <v>4.1500000000000004</v>
      </c>
      <c r="AA68" s="197">
        <v>0.57999999999999996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0</v>
      </c>
      <c r="AH68" s="197">
        <v>0</v>
      </c>
      <c r="AI68" s="197">
        <v>8.0399999999999991</v>
      </c>
      <c r="AJ68" s="197">
        <v>0</v>
      </c>
      <c r="AK68" s="197">
        <v>2.6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9.07</v>
      </c>
      <c r="E69" s="197">
        <v>0</v>
      </c>
      <c r="F69" s="197">
        <v>0</v>
      </c>
      <c r="G69" s="197">
        <v>16.14</v>
      </c>
      <c r="H69" s="197">
        <v>0</v>
      </c>
      <c r="I69" s="197">
        <v>0</v>
      </c>
      <c r="J69" s="197">
        <v>21.16</v>
      </c>
      <c r="K69" s="197">
        <v>4.92</v>
      </c>
      <c r="L69" s="197">
        <v>1.94</v>
      </c>
      <c r="M69" s="197">
        <v>0</v>
      </c>
      <c r="N69" s="197">
        <v>0.91</v>
      </c>
      <c r="O69" s="197">
        <v>1.5</v>
      </c>
      <c r="P69" s="197">
        <v>2.06</v>
      </c>
      <c r="Q69" s="197">
        <v>0.15</v>
      </c>
      <c r="R69" s="197">
        <v>0.32</v>
      </c>
      <c r="S69" s="197">
        <v>0</v>
      </c>
      <c r="T69" s="197">
        <v>0</v>
      </c>
      <c r="U69" s="197">
        <v>8.7100000000000009</v>
      </c>
      <c r="V69" s="197">
        <v>0.14000000000000001</v>
      </c>
      <c r="W69" s="197">
        <v>0.84</v>
      </c>
      <c r="X69" s="197">
        <v>0.83</v>
      </c>
      <c r="Y69" s="197">
        <v>0</v>
      </c>
      <c r="Z69" s="197">
        <v>4.1500000000000004</v>
      </c>
      <c r="AA69" s="197">
        <v>0.57999999999999996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0</v>
      </c>
      <c r="AH69" s="197">
        <v>0</v>
      </c>
      <c r="AI69" s="197">
        <v>8.0399999999999991</v>
      </c>
      <c r="AJ69" s="197">
        <v>0</v>
      </c>
      <c r="AK69" s="197">
        <v>2.6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0</v>
      </c>
      <c r="G70" s="197">
        <v>16.14</v>
      </c>
      <c r="H70" s="197">
        <v>0</v>
      </c>
      <c r="I70" s="197">
        <v>0</v>
      </c>
      <c r="J70" s="197">
        <v>21.16</v>
      </c>
      <c r="K70" s="197">
        <v>4.92</v>
      </c>
      <c r="L70" s="197">
        <v>1.94</v>
      </c>
      <c r="M70" s="197">
        <v>0</v>
      </c>
      <c r="N70" s="197">
        <v>0.91</v>
      </c>
      <c r="O70" s="197">
        <v>1.5</v>
      </c>
      <c r="P70" s="197">
        <v>2.06</v>
      </c>
      <c r="Q70" s="197">
        <v>0.15</v>
      </c>
      <c r="R70" s="197">
        <v>0.32</v>
      </c>
      <c r="S70" s="197">
        <v>0</v>
      </c>
      <c r="T70" s="197">
        <v>0</v>
      </c>
      <c r="U70" s="197">
        <v>8.7100000000000009</v>
      </c>
      <c r="V70" s="197">
        <v>0.14000000000000001</v>
      </c>
      <c r="W70" s="197">
        <v>0.84</v>
      </c>
      <c r="X70" s="197">
        <v>0.83</v>
      </c>
      <c r="Y70" s="197">
        <v>0</v>
      </c>
      <c r="Z70" s="197">
        <v>4.1500000000000004</v>
      </c>
      <c r="AA70" s="197">
        <v>0.57999999999999996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0</v>
      </c>
      <c r="AH70" s="197">
        <v>0</v>
      </c>
      <c r="AI70" s="197">
        <v>8.0399999999999991</v>
      </c>
      <c r="AJ70" s="197">
        <v>0</v>
      </c>
      <c r="AK70" s="197">
        <v>2.6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0</v>
      </c>
      <c r="G71" s="197">
        <v>16.14</v>
      </c>
      <c r="H71" s="197">
        <v>0</v>
      </c>
      <c r="I71" s="197">
        <v>0</v>
      </c>
      <c r="J71" s="197">
        <v>21.16</v>
      </c>
      <c r="K71" s="197">
        <v>4.92</v>
      </c>
      <c r="L71" s="197">
        <v>1.94</v>
      </c>
      <c r="M71" s="197">
        <v>0</v>
      </c>
      <c r="N71" s="197">
        <v>0.91</v>
      </c>
      <c r="O71" s="197">
        <v>1.5</v>
      </c>
      <c r="P71" s="197">
        <v>2.06</v>
      </c>
      <c r="Q71" s="197">
        <v>0.15</v>
      </c>
      <c r="R71" s="197">
        <v>0.32</v>
      </c>
      <c r="S71" s="197">
        <v>0</v>
      </c>
      <c r="T71" s="197">
        <v>0</v>
      </c>
      <c r="U71" s="197">
        <v>8.7100000000000009</v>
      </c>
      <c r="V71" s="197">
        <v>0.21</v>
      </c>
      <c r="W71" s="197">
        <v>0.84</v>
      </c>
      <c r="X71" s="197">
        <v>0.83</v>
      </c>
      <c r="Y71" s="197">
        <v>0</v>
      </c>
      <c r="Z71" s="197">
        <v>4.1500000000000004</v>
      </c>
      <c r="AA71" s="197">
        <v>0.57999999999999996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0</v>
      </c>
      <c r="AH71" s="197">
        <v>0</v>
      </c>
      <c r="AI71" s="197">
        <v>8.0399999999999991</v>
      </c>
      <c r="AJ71" s="197">
        <v>0</v>
      </c>
      <c r="AK71" s="197">
        <v>2.6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0</v>
      </c>
      <c r="G72" s="197">
        <v>16.14</v>
      </c>
      <c r="H72" s="197">
        <v>0</v>
      </c>
      <c r="I72" s="197">
        <v>0</v>
      </c>
      <c r="J72" s="197">
        <v>21.16</v>
      </c>
      <c r="K72" s="197">
        <v>4.92</v>
      </c>
      <c r="L72" s="197">
        <v>1.94</v>
      </c>
      <c r="M72" s="197">
        <v>0</v>
      </c>
      <c r="N72" s="197">
        <v>0.91</v>
      </c>
      <c r="O72" s="197">
        <v>1.5</v>
      </c>
      <c r="P72" s="197">
        <v>2.06</v>
      </c>
      <c r="Q72" s="197">
        <v>0.15</v>
      </c>
      <c r="R72" s="197">
        <v>0.32</v>
      </c>
      <c r="S72" s="197">
        <v>0</v>
      </c>
      <c r="T72" s="197">
        <v>0</v>
      </c>
      <c r="U72" s="197">
        <v>8.7100000000000009</v>
      </c>
      <c r="V72" s="197">
        <v>0.21</v>
      </c>
      <c r="W72" s="197">
        <v>0.84</v>
      </c>
      <c r="X72" s="197">
        <v>0.83</v>
      </c>
      <c r="Y72" s="197">
        <v>0</v>
      </c>
      <c r="Z72" s="197">
        <v>4.1500000000000004</v>
      </c>
      <c r="AA72" s="197">
        <v>0.57999999999999996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0</v>
      </c>
      <c r="AH72" s="197">
        <v>0</v>
      </c>
      <c r="AI72" s="197">
        <v>8.0399999999999991</v>
      </c>
      <c r="AJ72" s="197">
        <v>0</v>
      </c>
      <c r="AK72" s="197">
        <v>2.6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0</v>
      </c>
      <c r="G73" s="197">
        <v>16.14</v>
      </c>
      <c r="H73" s="197">
        <v>0</v>
      </c>
      <c r="I73" s="197">
        <v>0</v>
      </c>
      <c r="J73" s="197">
        <v>21.16</v>
      </c>
      <c r="K73" s="197">
        <v>4.92</v>
      </c>
      <c r="L73" s="197">
        <v>1.94</v>
      </c>
      <c r="M73" s="197">
        <v>0</v>
      </c>
      <c r="N73" s="197">
        <v>0.91</v>
      </c>
      <c r="O73" s="197">
        <v>1.5</v>
      </c>
      <c r="P73" s="197">
        <v>2.06</v>
      </c>
      <c r="Q73" s="197">
        <v>0.15</v>
      </c>
      <c r="R73" s="197">
        <v>0.32</v>
      </c>
      <c r="S73" s="197">
        <v>0</v>
      </c>
      <c r="T73" s="197">
        <v>0</v>
      </c>
      <c r="U73" s="197">
        <v>8.7100000000000009</v>
      </c>
      <c r="V73" s="197">
        <v>0.21</v>
      </c>
      <c r="W73" s="197">
        <v>1.1299999999999999</v>
      </c>
      <c r="X73" s="197">
        <v>0.83</v>
      </c>
      <c r="Y73" s="197">
        <v>0</v>
      </c>
      <c r="Z73" s="197">
        <v>4.1500000000000004</v>
      </c>
      <c r="AA73" s="197">
        <v>0.57999999999999996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0</v>
      </c>
      <c r="AH73" s="197">
        <v>0</v>
      </c>
      <c r="AI73" s="197">
        <v>8.0399999999999991</v>
      </c>
      <c r="AJ73" s="197">
        <v>0</v>
      </c>
      <c r="AK73" s="197">
        <v>2.6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0</v>
      </c>
      <c r="G74" s="197">
        <v>16.14</v>
      </c>
      <c r="H74" s="197">
        <v>0</v>
      </c>
      <c r="I74" s="197">
        <v>0</v>
      </c>
      <c r="J74" s="197">
        <v>21.16</v>
      </c>
      <c r="K74" s="197">
        <v>4.92</v>
      </c>
      <c r="L74" s="197">
        <v>1.94</v>
      </c>
      <c r="M74" s="197">
        <v>0</v>
      </c>
      <c r="N74" s="197">
        <v>0.91</v>
      </c>
      <c r="O74" s="197">
        <v>1.5</v>
      </c>
      <c r="P74" s="197">
        <v>2.06</v>
      </c>
      <c r="Q74" s="197">
        <v>0.15</v>
      </c>
      <c r="R74" s="197">
        <v>0.32</v>
      </c>
      <c r="S74" s="197">
        <v>0</v>
      </c>
      <c r="T74" s="197">
        <v>0</v>
      </c>
      <c r="U74" s="197">
        <v>8.7100000000000009</v>
      </c>
      <c r="V74" s="197">
        <v>0.21</v>
      </c>
      <c r="W74" s="197">
        <v>1.1299999999999999</v>
      </c>
      <c r="X74" s="197">
        <v>0.83</v>
      </c>
      <c r="Y74" s="197">
        <v>0</v>
      </c>
      <c r="Z74" s="197">
        <v>4.1500000000000004</v>
      </c>
      <c r="AA74" s="197">
        <v>0.57999999999999996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0</v>
      </c>
      <c r="AH74" s="197">
        <v>0</v>
      </c>
      <c r="AI74" s="197">
        <v>8.0399999999999991</v>
      </c>
      <c r="AJ74" s="197">
        <v>0</v>
      </c>
      <c r="AK74" s="197">
        <v>2.6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9.33</v>
      </c>
      <c r="E75" s="197">
        <v>0</v>
      </c>
      <c r="F75" s="197">
        <v>0</v>
      </c>
      <c r="G75" s="197">
        <v>16.14</v>
      </c>
      <c r="H75" s="197">
        <v>0</v>
      </c>
      <c r="I75" s="197">
        <v>0</v>
      </c>
      <c r="J75" s="197">
        <v>21.16</v>
      </c>
      <c r="K75" s="197">
        <v>4.92</v>
      </c>
      <c r="L75" s="197">
        <v>1.94</v>
      </c>
      <c r="M75" s="197">
        <v>0</v>
      </c>
      <c r="N75" s="197">
        <v>0.91</v>
      </c>
      <c r="O75" s="197">
        <v>1.5</v>
      </c>
      <c r="P75" s="197">
        <v>2.06</v>
      </c>
      <c r="Q75" s="197">
        <v>0.15</v>
      </c>
      <c r="R75" s="197">
        <v>0.32</v>
      </c>
      <c r="S75" s="197">
        <v>0.2</v>
      </c>
      <c r="T75" s="197">
        <v>0</v>
      </c>
      <c r="U75" s="197">
        <v>8.7100000000000009</v>
      </c>
      <c r="V75" s="197">
        <v>0.21</v>
      </c>
      <c r="W75" s="197">
        <v>1.1299999999999999</v>
      </c>
      <c r="X75" s="197">
        <v>0.83</v>
      </c>
      <c r="Y75" s="197">
        <v>0</v>
      </c>
      <c r="Z75" s="197">
        <v>7.18</v>
      </c>
      <c r="AA75" s="197">
        <v>0.57999999999999996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0</v>
      </c>
      <c r="AH75" s="197">
        <v>0</v>
      </c>
      <c r="AI75" s="197">
        <v>8.0399999999999991</v>
      </c>
      <c r="AJ75" s="197">
        <v>0</v>
      </c>
      <c r="AK75" s="197">
        <v>2.6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9.33</v>
      </c>
      <c r="E76" s="197">
        <v>0</v>
      </c>
      <c r="F76" s="197">
        <v>0</v>
      </c>
      <c r="G76" s="197">
        <v>16.14</v>
      </c>
      <c r="H76" s="197">
        <v>0</v>
      </c>
      <c r="I76" s="197">
        <v>0</v>
      </c>
      <c r="J76" s="197">
        <v>21.16</v>
      </c>
      <c r="K76" s="197">
        <v>4.92</v>
      </c>
      <c r="L76" s="197">
        <v>1.94</v>
      </c>
      <c r="M76" s="197">
        <v>0</v>
      </c>
      <c r="N76" s="197">
        <v>0.91</v>
      </c>
      <c r="O76" s="197">
        <v>1.5</v>
      </c>
      <c r="P76" s="197">
        <v>2.06</v>
      </c>
      <c r="Q76" s="197">
        <v>0.15</v>
      </c>
      <c r="R76" s="197">
        <v>0.32</v>
      </c>
      <c r="S76" s="197">
        <v>0.2</v>
      </c>
      <c r="T76" s="197">
        <v>0</v>
      </c>
      <c r="U76" s="197">
        <v>8.7100000000000009</v>
      </c>
      <c r="V76" s="197">
        <v>0.21</v>
      </c>
      <c r="W76" s="197">
        <v>1.1299999999999999</v>
      </c>
      <c r="X76" s="197">
        <v>0.83</v>
      </c>
      <c r="Y76" s="197">
        <v>0</v>
      </c>
      <c r="Z76" s="197">
        <v>4.1500000000000004</v>
      </c>
      <c r="AA76" s="197">
        <v>0.57999999999999996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0</v>
      </c>
      <c r="AH76" s="197">
        <v>0</v>
      </c>
      <c r="AI76" s="197">
        <v>8.0399999999999991</v>
      </c>
      <c r="AJ76" s="197">
        <v>0</v>
      </c>
      <c r="AK76" s="197">
        <v>2.6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9.33</v>
      </c>
      <c r="E77" s="197">
        <v>0</v>
      </c>
      <c r="F77" s="197">
        <v>0</v>
      </c>
      <c r="G77" s="197">
        <v>16.14</v>
      </c>
      <c r="H77" s="197">
        <v>0</v>
      </c>
      <c r="I77" s="197">
        <v>0</v>
      </c>
      <c r="J77" s="197">
        <v>21.16</v>
      </c>
      <c r="K77" s="197">
        <v>4.92</v>
      </c>
      <c r="L77" s="197">
        <v>1.94</v>
      </c>
      <c r="M77" s="197">
        <v>0</v>
      </c>
      <c r="N77" s="197">
        <v>0.91</v>
      </c>
      <c r="O77" s="197">
        <v>1.5</v>
      </c>
      <c r="P77" s="197">
        <v>2.06</v>
      </c>
      <c r="Q77" s="197">
        <v>0.15</v>
      </c>
      <c r="R77" s="197">
        <v>2.82</v>
      </c>
      <c r="S77" s="197">
        <v>0.2</v>
      </c>
      <c r="T77" s="197">
        <v>0</v>
      </c>
      <c r="U77" s="197">
        <v>8.7100000000000009</v>
      </c>
      <c r="V77" s="197">
        <v>0.21</v>
      </c>
      <c r="W77" s="197">
        <v>0.52</v>
      </c>
      <c r="X77" s="197">
        <v>0.83</v>
      </c>
      <c r="Y77" s="197">
        <v>0</v>
      </c>
      <c r="Z77" s="197">
        <v>4.1500000000000004</v>
      </c>
      <c r="AA77" s="197">
        <v>0.57999999999999996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0</v>
      </c>
      <c r="AH77" s="197">
        <v>0</v>
      </c>
      <c r="AI77" s="197">
        <v>8.0399999999999991</v>
      </c>
      <c r="AJ77" s="197">
        <v>0</v>
      </c>
      <c r="AK77" s="197">
        <v>2.6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9.33</v>
      </c>
      <c r="E78" s="197">
        <v>0</v>
      </c>
      <c r="F78" s="197">
        <v>0</v>
      </c>
      <c r="G78" s="197">
        <v>16.14</v>
      </c>
      <c r="H78" s="197">
        <v>0</v>
      </c>
      <c r="I78" s="197">
        <v>0</v>
      </c>
      <c r="J78" s="197">
        <v>21.16</v>
      </c>
      <c r="K78" s="197">
        <v>4.92</v>
      </c>
      <c r="L78" s="197">
        <v>1.94</v>
      </c>
      <c r="M78" s="197">
        <v>0</v>
      </c>
      <c r="N78" s="197">
        <v>0.91</v>
      </c>
      <c r="O78" s="197">
        <v>1.5</v>
      </c>
      <c r="P78" s="197">
        <v>2.06</v>
      </c>
      <c r="Q78" s="197">
        <v>0.15</v>
      </c>
      <c r="R78" s="197">
        <v>0.84</v>
      </c>
      <c r="S78" s="197">
        <v>0.2</v>
      </c>
      <c r="T78" s="197">
        <v>0</v>
      </c>
      <c r="U78" s="197">
        <v>8.7100000000000009</v>
      </c>
      <c r="V78" s="197">
        <v>0.21</v>
      </c>
      <c r="W78" s="197">
        <v>0.52</v>
      </c>
      <c r="X78" s="197">
        <v>0.83</v>
      </c>
      <c r="Y78" s="197">
        <v>0</v>
      </c>
      <c r="Z78" s="197">
        <v>4.1500000000000004</v>
      </c>
      <c r="AA78" s="197">
        <v>0.57999999999999996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0</v>
      </c>
      <c r="AH78" s="197">
        <v>0</v>
      </c>
      <c r="AI78" s="197">
        <v>8.0399999999999991</v>
      </c>
      <c r="AJ78" s="197">
        <v>0</v>
      </c>
      <c r="AK78" s="197">
        <v>2.6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9.33</v>
      </c>
      <c r="E79" s="197">
        <v>0</v>
      </c>
      <c r="F79" s="197">
        <v>0</v>
      </c>
      <c r="G79" s="197">
        <v>16.14</v>
      </c>
      <c r="H79" s="197">
        <v>0</v>
      </c>
      <c r="I79" s="197">
        <v>0</v>
      </c>
      <c r="J79" s="197">
        <v>21.16</v>
      </c>
      <c r="K79" s="197">
        <v>4.92</v>
      </c>
      <c r="L79" s="197">
        <v>1.94</v>
      </c>
      <c r="M79" s="197">
        <v>0</v>
      </c>
      <c r="N79" s="197">
        <v>0.91</v>
      </c>
      <c r="O79" s="197">
        <v>1.5</v>
      </c>
      <c r="P79" s="197">
        <v>2.06</v>
      </c>
      <c r="Q79" s="197">
        <v>0.15</v>
      </c>
      <c r="R79" s="197">
        <v>0.32</v>
      </c>
      <c r="S79" s="197">
        <v>0.2</v>
      </c>
      <c r="T79" s="197">
        <v>0</v>
      </c>
      <c r="U79" s="197">
        <v>8.7100000000000009</v>
      </c>
      <c r="V79" s="197">
        <v>0.21</v>
      </c>
      <c r="W79" s="197">
        <v>0.67</v>
      </c>
      <c r="X79" s="197">
        <v>0.83</v>
      </c>
      <c r="Y79" s="197">
        <v>0</v>
      </c>
      <c r="Z79" s="197">
        <v>4.1500000000000004</v>
      </c>
      <c r="AA79" s="197">
        <v>0.57999999999999996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0</v>
      </c>
      <c r="AH79" s="197">
        <v>0</v>
      </c>
      <c r="AI79" s="197">
        <v>8.0399999999999991</v>
      </c>
      <c r="AJ79" s="197">
        <v>0</v>
      </c>
      <c r="AK79" s="197">
        <v>2.6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9.33</v>
      </c>
      <c r="E80" s="197">
        <v>0</v>
      </c>
      <c r="F80" s="197">
        <v>0</v>
      </c>
      <c r="G80" s="197">
        <v>16.14</v>
      </c>
      <c r="H80" s="197">
        <v>0</v>
      </c>
      <c r="I80" s="197">
        <v>0</v>
      </c>
      <c r="J80" s="197">
        <v>21.16</v>
      </c>
      <c r="K80" s="197">
        <v>4.92</v>
      </c>
      <c r="L80" s="197">
        <v>1.94</v>
      </c>
      <c r="M80" s="197">
        <v>0</v>
      </c>
      <c r="N80" s="197">
        <v>0.91</v>
      </c>
      <c r="O80" s="197">
        <v>1.5</v>
      </c>
      <c r="P80" s="197">
        <v>2.06</v>
      </c>
      <c r="Q80" s="197">
        <v>0.15</v>
      </c>
      <c r="R80" s="197">
        <v>0.32</v>
      </c>
      <c r="S80" s="197">
        <v>0.2</v>
      </c>
      <c r="T80" s="197">
        <v>0</v>
      </c>
      <c r="U80" s="197">
        <v>8.7100000000000009</v>
      </c>
      <c r="V80" s="197">
        <v>0.21</v>
      </c>
      <c r="W80" s="197">
        <v>0.67</v>
      </c>
      <c r="X80" s="197">
        <v>0.83</v>
      </c>
      <c r="Y80" s="197">
        <v>0</v>
      </c>
      <c r="Z80" s="197">
        <v>4.1500000000000004</v>
      </c>
      <c r="AA80" s="197">
        <v>0.57999999999999996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0</v>
      </c>
      <c r="AH80" s="197">
        <v>0</v>
      </c>
      <c r="AI80" s="197">
        <v>8.0399999999999991</v>
      </c>
      <c r="AJ80" s="197">
        <v>0</v>
      </c>
      <c r="AK80" s="197">
        <v>2.6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9.33</v>
      </c>
      <c r="E81" s="197">
        <v>0</v>
      </c>
      <c r="F81" s="197">
        <v>0</v>
      </c>
      <c r="G81" s="197">
        <v>16.14</v>
      </c>
      <c r="H81" s="197">
        <v>0</v>
      </c>
      <c r="I81" s="197">
        <v>0</v>
      </c>
      <c r="J81" s="197">
        <v>21.44</v>
      </c>
      <c r="K81" s="197">
        <v>4.92</v>
      </c>
      <c r="L81" s="197">
        <v>1.94</v>
      </c>
      <c r="M81" s="197">
        <v>0</v>
      </c>
      <c r="N81" s="197">
        <v>0.91</v>
      </c>
      <c r="O81" s="197">
        <v>1.5</v>
      </c>
      <c r="P81" s="197">
        <v>2.06</v>
      </c>
      <c r="Q81" s="197">
        <v>0.3</v>
      </c>
      <c r="R81" s="197">
        <v>0.32</v>
      </c>
      <c r="S81" s="197">
        <v>0.2</v>
      </c>
      <c r="T81" s="197">
        <v>0</v>
      </c>
      <c r="U81" s="197">
        <v>8.7100000000000009</v>
      </c>
      <c r="V81" s="197">
        <v>0.35</v>
      </c>
      <c r="W81" s="197">
        <v>0.67</v>
      </c>
      <c r="X81" s="197">
        <v>0.83</v>
      </c>
      <c r="Y81" s="197">
        <v>0</v>
      </c>
      <c r="Z81" s="197">
        <v>4.1500000000000004</v>
      </c>
      <c r="AA81" s="197">
        <v>0.57999999999999996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0</v>
      </c>
      <c r="AH81" s="197">
        <v>0</v>
      </c>
      <c r="AI81" s="197">
        <v>8.0399999999999991</v>
      </c>
      <c r="AJ81" s="197">
        <v>0</v>
      </c>
      <c r="AK81" s="197">
        <v>2.6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9.33</v>
      </c>
      <c r="E82" s="197">
        <v>0</v>
      </c>
      <c r="F82" s="197">
        <v>0</v>
      </c>
      <c r="G82" s="197">
        <v>16.14</v>
      </c>
      <c r="H82" s="197">
        <v>0</v>
      </c>
      <c r="I82" s="197">
        <v>0</v>
      </c>
      <c r="J82" s="197">
        <v>21.44</v>
      </c>
      <c r="K82" s="197">
        <v>4.92</v>
      </c>
      <c r="L82" s="197">
        <v>1.94</v>
      </c>
      <c r="M82" s="197">
        <v>0</v>
      </c>
      <c r="N82" s="197">
        <v>0.91</v>
      </c>
      <c r="O82" s="197">
        <v>1.5</v>
      </c>
      <c r="P82" s="197">
        <v>2.06</v>
      </c>
      <c r="Q82" s="197">
        <v>0.15</v>
      </c>
      <c r="R82" s="197">
        <v>0.32</v>
      </c>
      <c r="S82" s="197">
        <v>0.2</v>
      </c>
      <c r="T82" s="197">
        <v>0</v>
      </c>
      <c r="U82" s="197">
        <v>8.7100000000000009</v>
      </c>
      <c r="V82" s="197">
        <v>0.35</v>
      </c>
      <c r="W82" s="197">
        <v>0.67</v>
      </c>
      <c r="X82" s="197">
        <v>0.83</v>
      </c>
      <c r="Y82" s="197">
        <v>0</v>
      </c>
      <c r="Z82" s="197">
        <v>4.1500000000000004</v>
      </c>
      <c r="AA82" s="197">
        <v>0.57999999999999996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0</v>
      </c>
      <c r="AH82" s="197">
        <v>0</v>
      </c>
      <c r="AI82" s="197">
        <v>8.0399999999999991</v>
      </c>
      <c r="AJ82" s="197">
        <v>0</v>
      </c>
      <c r="AK82" s="197">
        <v>2.6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9.33</v>
      </c>
      <c r="E83" s="197">
        <v>0</v>
      </c>
      <c r="F83" s="197">
        <v>0</v>
      </c>
      <c r="G83" s="197">
        <v>16.14</v>
      </c>
      <c r="H83" s="197">
        <v>0</v>
      </c>
      <c r="I83" s="197">
        <v>0</v>
      </c>
      <c r="J83" s="197">
        <v>21.44</v>
      </c>
      <c r="K83" s="197">
        <v>4.92</v>
      </c>
      <c r="L83" s="197">
        <v>1.94</v>
      </c>
      <c r="M83" s="197">
        <v>0</v>
      </c>
      <c r="N83" s="197">
        <v>0.91</v>
      </c>
      <c r="O83" s="197">
        <v>1.5</v>
      </c>
      <c r="P83" s="197">
        <v>2.06</v>
      </c>
      <c r="Q83" s="197">
        <v>0.15</v>
      </c>
      <c r="R83" s="197">
        <v>0.32</v>
      </c>
      <c r="S83" s="197">
        <v>0.2</v>
      </c>
      <c r="T83" s="197">
        <v>0</v>
      </c>
      <c r="U83" s="197">
        <v>8.7100000000000009</v>
      </c>
      <c r="V83" s="197">
        <v>0.35</v>
      </c>
      <c r="W83" s="197">
        <v>0.82</v>
      </c>
      <c r="X83" s="197">
        <v>0.83</v>
      </c>
      <c r="Y83" s="197">
        <v>0</v>
      </c>
      <c r="Z83" s="197">
        <v>4.1500000000000004</v>
      </c>
      <c r="AA83" s="197">
        <v>0.57999999999999996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0</v>
      </c>
      <c r="AH83" s="197">
        <v>0</v>
      </c>
      <c r="AI83" s="197">
        <v>8.0399999999999991</v>
      </c>
      <c r="AJ83" s="197">
        <v>0</v>
      </c>
      <c r="AK83" s="197">
        <v>2.6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9.33</v>
      </c>
      <c r="E84" s="197">
        <v>0</v>
      </c>
      <c r="F84" s="197">
        <v>0</v>
      </c>
      <c r="G84" s="197">
        <v>16.14</v>
      </c>
      <c r="H84" s="197">
        <v>0</v>
      </c>
      <c r="I84" s="197">
        <v>0</v>
      </c>
      <c r="J84" s="197">
        <v>21.44</v>
      </c>
      <c r="K84" s="197">
        <v>4.92</v>
      </c>
      <c r="L84" s="197">
        <v>1.94</v>
      </c>
      <c r="M84" s="197">
        <v>0</v>
      </c>
      <c r="N84" s="197">
        <v>0.91</v>
      </c>
      <c r="O84" s="197">
        <v>1.5</v>
      </c>
      <c r="P84" s="197">
        <v>2.06</v>
      </c>
      <c r="Q84" s="197">
        <v>0.15</v>
      </c>
      <c r="R84" s="197">
        <v>0.32</v>
      </c>
      <c r="S84" s="197">
        <v>0.2</v>
      </c>
      <c r="T84" s="197">
        <v>0</v>
      </c>
      <c r="U84" s="197">
        <v>8.7100000000000009</v>
      </c>
      <c r="V84" s="197">
        <v>0.35</v>
      </c>
      <c r="W84" s="197">
        <v>0.82</v>
      </c>
      <c r="X84" s="197">
        <v>0.83</v>
      </c>
      <c r="Y84" s="197">
        <v>0</v>
      </c>
      <c r="Z84" s="197">
        <v>4.1500000000000004</v>
      </c>
      <c r="AA84" s="197">
        <v>0.57999999999999996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0</v>
      </c>
      <c r="AH84" s="197">
        <v>0</v>
      </c>
      <c r="AI84" s="197">
        <v>8.0399999999999991</v>
      </c>
      <c r="AJ84" s="197">
        <v>0</v>
      </c>
      <c r="AK84" s="197">
        <v>2.6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9.33</v>
      </c>
      <c r="E85" s="197">
        <v>0</v>
      </c>
      <c r="F85" s="197">
        <v>0</v>
      </c>
      <c r="G85" s="197">
        <v>16.14</v>
      </c>
      <c r="H85" s="197">
        <v>0</v>
      </c>
      <c r="I85" s="197">
        <v>0</v>
      </c>
      <c r="J85" s="197">
        <v>21.44</v>
      </c>
      <c r="K85" s="197">
        <v>4.92</v>
      </c>
      <c r="L85" s="197">
        <v>1.94</v>
      </c>
      <c r="M85" s="197">
        <v>0</v>
      </c>
      <c r="N85" s="197">
        <v>0.91</v>
      </c>
      <c r="O85" s="197">
        <v>1.5</v>
      </c>
      <c r="P85" s="197">
        <v>2.06</v>
      </c>
      <c r="Q85" s="197">
        <v>0.15</v>
      </c>
      <c r="R85" s="197">
        <v>0.32</v>
      </c>
      <c r="S85" s="197">
        <v>0.2</v>
      </c>
      <c r="T85" s="197">
        <v>0</v>
      </c>
      <c r="U85" s="197">
        <v>8.7100000000000009</v>
      </c>
      <c r="V85" s="197">
        <v>0.35</v>
      </c>
      <c r="W85" s="197">
        <v>0.82</v>
      </c>
      <c r="X85" s="197">
        <v>0.83</v>
      </c>
      <c r="Y85" s="197">
        <v>0</v>
      </c>
      <c r="Z85" s="197">
        <v>4.1500000000000004</v>
      </c>
      <c r="AA85" s="197">
        <v>0.57999999999999996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0</v>
      </c>
      <c r="AH85" s="197">
        <v>0</v>
      </c>
      <c r="AI85" s="197">
        <v>8.0399999999999991</v>
      </c>
      <c r="AJ85" s="197">
        <v>0</v>
      </c>
      <c r="AK85" s="197">
        <v>2.6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9.33</v>
      </c>
      <c r="E86" s="197">
        <v>0</v>
      </c>
      <c r="F86" s="197">
        <v>0</v>
      </c>
      <c r="G86" s="197">
        <v>16.14</v>
      </c>
      <c r="H86" s="197">
        <v>0</v>
      </c>
      <c r="I86" s="197">
        <v>0</v>
      </c>
      <c r="J86" s="197">
        <v>21.44</v>
      </c>
      <c r="K86" s="197">
        <v>4.92</v>
      </c>
      <c r="L86" s="197">
        <v>1.94</v>
      </c>
      <c r="M86" s="197">
        <v>0</v>
      </c>
      <c r="N86" s="197">
        <v>0.91</v>
      </c>
      <c r="O86" s="197">
        <v>1.5</v>
      </c>
      <c r="P86" s="197">
        <v>2.06</v>
      </c>
      <c r="Q86" s="197">
        <v>0.15</v>
      </c>
      <c r="R86" s="197">
        <v>0.32</v>
      </c>
      <c r="S86" s="197">
        <v>0.2</v>
      </c>
      <c r="T86" s="197">
        <v>0</v>
      </c>
      <c r="U86" s="197">
        <v>8.7100000000000009</v>
      </c>
      <c r="V86" s="197">
        <v>0.35</v>
      </c>
      <c r="W86" s="197">
        <v>0.82</v>
      </c>
      <c r="X86" s="197">
        <v>0.83</v>
      </c>
      <c r="Y86" s="197">
        <v>0</v>
      </c>
      <c r="Z86" s="197">
        <v>4.1500000000000004</v>
      </c>
      <c r="AA86" s="197">
        <v>0.57999999999999996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0</v>
      </c>
      <c r="AH86" s="197">
        <v>0</v>
      </c>
      <c r="AI86" s="197">
        <v>8.0399999999999991</v>
      </c>
      <c r="AJ86" s="197">
        <v>0</v>
      </c>
      <c r="AK86" s="197">
        <v>2.6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9.33</v>
      </c>
      <c r="E87" s="197">
        <v>0</v>
      </c>
      <c r="F87" s="197">
        <v>0</v>
      </c>
      <c r="G87" s="197">
        <v>16.14</v>
      </c>
      <c r="H87" s="197">
        <v>0</v>
      </c>
      <c r="I87" s="197">
        <v>0</v>
      </c>
      <c r="J87" s="197">
        <v>21.57</v>
      </c>
      <c r="K87" s="197">
        <v>4.92</v>
      </c>
      <c r="L87" s="197">
        <v>1.94</v>
      </c>
      <c r="M87" s="197">
        <v>0</v>
      </c>
      <c r="N87" s="197">
        <v>0.91</v>
      </c>
      <c r="O87" s="197">
        <v>1.5</v>
      </c>
      <c r="P87" s="197">
        <v>2.06</v>
      </c>
      <c r="Q87" s="197">
        <v>0.15</v>
      </c>
      <c r="R87" s="197">
        <v>0.32</v>
      </c>
      <c r="S87" s="197">
        <v>0.2</v>
      </c>
      <c r="T87" s="197">
        <v>0</v>
      </c>
      <c r="U87" s="197">
        <v>8.7100000000000009</v>
      </c>
      <c r="V87" s="197">
        <v>0.35</v>
      </c>
      <c r="W87" s="197">
        <v>0.82</v>
      </c>
      <c r="X87" s="197">
        <v>0.83</v>
      </c>
      <c r="Y87" s="197">
        <v>0</v>
      </c>
      <c r="Z87" s="197">
        <v>4.1500000000000004</v>
      </c>
      <c r="AA87" s="197">
        <v>0.57999999999999996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0</v>
      </c>
      <c r="AH87" s="197">
        <v>0</v>
      </c>
      <c r="AI87" s="197">
        <v>8.0399999999999991</v>
      </c>
      <c r="AJ87" s="197">
        <v>0</v>
      </c>
      <c r="AK87" s="197">
        <v>2.6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9.33</v>
      </c>
      <c r="E88" s="197">
        <v>0</v>
      </c>
      <c r="F88" s="197">
        <v>0</v>
      </c>
      <c r="G88" s="197">
        <v>16.14</v>
      </c>
      <c r="H88" s="197">
        <v>0</v>
      </c>
      <c r="I88" s="197">
        <v>0</v>
      </c>
      <c r="J88" s="197">
        <v>21.57</v>
      </c>
      <c r="K88" s="197">
        <v>4.92</v>
      </c>
      <c r="L88" s="197">
        <v>1.94</v>
      </c>
      <c r="M88" s="197">
        <v>0</v>
      </c>
      <c r="N88" s="197">
        <v>0.91</v>
      </c>
      <c r="O88" s="197">
        <v>1.5</v>
      </c>
      <c r="P88" s="197">
        <v>2.06</v>
      </c>
      <c r="Q88" s="197">
        <v>0.15</v>
      </c>
      <c r="R88" s="197">
        <v>0.32</v>
      </c>
      <c r="S88" s="197">
        <v>0.2</v>
      </c>
      <c r="T88" s="197">
        <v>0</v>
      </c>
      <c r="U88" s="197">
        <v>8.7100000000000009</v>
      </c>
      <c r="V88" s="197">
        <v>0.35</v>
      </c>
      <c r="W88" s="197">
        <v>0.82</v>
      </c>
      <c r="X88" s="197">
        <v>0.83</v>
      </c>
      <c r="Y88" s="197">
        <v>0</v>
      </c>
      <c r="Z88" s="197">
        <v>4.1500000000000004</v>
      </c>
      <c r="AA88" s="197">
        <v>0.57999999999999996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0</v>
      </c>
      <c r="AH88" s="197">
        <v>0</v>
      </c>
      <c r="AI88" s="197">
        <v>8.0399999999999991</v>
      </c>
      <c r="AJ88" s="197">
        <v>0</v>
      </c>
      <c r="AK88" s="197">
        <v>2.6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9.33</v>
      </c>
      <c r="E89" s="197">
        <v>0</v>
      </c>
      <c r="F89" s="197">
        <v>0</v>
      </c>
      <c r="G89" s="197">
        <v>16.14</v>
      </c>
      <c r="H89" s="197">
        <v>0</v>
      </c>
      <c r="I89" s="197">
        <v>0</v>
      </c>
      <c r="J89" s="197">
        <v>21.57</v>
      </c>
      <c r="K89" s="197">
        <v>3.8</v>
      </c>
      <c r="L89" s="197">
        <v>1.94</v>
      </c>
      <c r="M89" s="197">
        <v>0</v>
      </c>
      <c r="N89" s="197">
        <v>0.91</v>
      </c>
      <c r="O89" s="197">
        <v>1.5</v>
      </c>
      <c r="P89" s="197">
        <v>2.06</v>
      </c>
      <c r="Q89" s="197">
        <v>0</v>
      </c>
      <c r="R89" s="197">
        <v>0.32</v>
      </c>
      <c r="S89" s="197">
        <v>0</v>
      </c>
      <c r="T89" s="197">
        <v>0</v>
      </c>
      <c r="U89" s="197">
        <v>8.7100000000000009</v>
      </c>
      <c r="V89" s="197">
        <v>0.49</v>
      </c>
      <c r="W89" s="197">
        <v>0.82</v>
      </c>
      <c r="X89" s="197">
        <v>0.83</v>
      </c>
      <c r="Y89" s="197">
        <v>0</v>
      </c>
      <c r="Z89" s="197">
        <v>4.1500000000000004</v>
      </c>
      <c r="AA89" s="197">
        <v>0.57999999999999996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0</v>
      </c>
      <c r="AH89" s="197">
        <v>0</v>
      </c>
      <c r="AI89" s="197">
        <v>8.0399999999999991</v>
      </c>
      <c r="AJ89" s="197">
        <v>0</v>
      </c>
      <c r="AK89" s="197">
        <v>2.6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9.33</v>
      </c>
      <c r="E90" s="197">
        <v>0</v>
      </c>
      <c r="F90" s="197">
        <v>0</v>
      </c>
      <c r="G90" s="197">
        <v>16.14</v>
      </c>
      <c r="H90" s="197">
        <v>0</v>
      </c>
      <c r="I90" s="197">
        <v>0</v>
      </c>
      <c r="J90" s="197">
        <v>21.57</v>
      </c>
      <c r="K90" s="197">
        <v>4.92</v>
      </c>
      <c r="L90" s="197">
        <v>1.94</v>
      </c>
      <c r="M90" s="197">
        <v>0</v>
      </c>
      <c r="N90" s="197">
        <v>0.91</v>
      </c>
      <c r="O90" s="197">
        <v>1.5</v>
      </c>
      <c r="P90" s="197">
        <v>2.06</v>
      </c>
      <c r="Q90" s="197">
        <v>0.15</v>
      </c>
      <c r="R90" s="197">
        <v>0.32</v>
      </c>
      <c r="S90" s="197">
        <v>0</v>
      </c>
      <c r="T90" s="197">
        <v>0</v>
      </c>
      <c r="U90" s="197">
        <v>8.7100000000000009</v>
      </c>
      <c r="V90" s="197">
        <v>0.49</v>
      </c>
      <c r="W90" s="197">
        <v>0.82</v>
      </c>
      <c r="X90" s="197">
        <v>0.83</v>
      </c>
      <c r="Y90" s="197">
        <v>0</v>
      </c>
      <c r="Z90" s="197">
        <v>4.1500000000000004</v>
      </c>
      <c r="AA90" s="197">
        <v>0.57999999999999996</v>
      </c>
      <c r="AB90" s="197">
        <v>0</v>
      </c>
      <c r="AC90" s="197">
        <v>1.55</v>
      </c>
      <c r="AD90" s="197">
        <v>6.82</v>
      </c>
      <c r="AE90" s="197">
        <v>0</v>
      </c>
      <c r="AF90" s="197">
        <v>0</v>
      </c>
      <c r="AG90" s="197">
        <v>0</v>
      </c>
      <c r="AH90" s="197">
        <v>0</v>
      </c>
      <c r="AI90" s="197">
        <v>8.0399999999999991</v>
      </c>
      <c r="AJ90" s="197">
        <v>0</v>
      </c>
      <c r="AK90" s="197">
        <v>2.6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9.33</v>
      </c>
      <c r="E91" s="197">
        <v>0</v>
      </c>
      <c r="F91" s="197">
        <v>0</v>
      </c>
      <c r="G91" s="197">
        <v>16.14</v>
      </c>
      <c r="H91" s="197">
        <v>0</v>
      </c>
      <c r="I91" s="197">
        <v>0</v>
      </c>
      <c r="J91" s="197">
        <v>21.57</v>
      </c>
      <c r="K91" s="197">
        <v>4.92</v>
      </c>
      <c r="L91" s="197">
        <v>1.94</v>
      </c>
      <c r="M91" s="197">
        <v>0</v>
      </c>
      <c r="N91" s="197">
        <v>0.91</v>
      </c>
      <c r="O91" s="197">
        <v>1.5</v>
      </c>
      <c r="P91" s="197">
        <v>2.06</v>
      </c>
      <c r="Q91" s="197">
        <v>0.15</v>
      </c>
      <c r="R91" s="197">
        <v>0.32</v>
      </c>
      <c r="S91" s="197">
        <v>0.2</v>
      </c>
      <c r="T91" s="197">
        <v>0</v>
      </c>
      <c r="U91" s="197">
        <v>8.7100000000000009</v>
      </c>
      <c r="V91" s="197">
        <v>0.7</v>
      </c>
      <c r="W91" s="197">
        <v>0.82</v>
      </c>
      <c r="X91" s="197">
        <v>0.83</v>
      </c>
      <c r="Y91" s="197">
        <v>0</v>
      </c>
      <c r="Z91" s="197">
        <v>4.1500000000000004</v>
      </c>
      <c r="AA91" s="197">
        <v>0.57999999999999996</v>
      </c>
      <c r="AB91" s="197">
        <v>0</v>
      </c>
      <c r="AC91" s="197">
        <v>1.55</v>
      </c>
      <c r="AD91" s="197">
        <v>6.82</v>
      </c>
      <c r="AE91" s="197">
        <v>0</v>
      </c>
      <c r="AF91" s="197">
        <v>0</v>
      </c>
      <c r="AG91" s="197">
        <v>0</v>
      </c>
      <c r="AH91" s="197">
        <v>0</v>
      </c>
      <c r="AI91" s="197">
        <v>8.0399999999999991</v>
      </c>
      <c r="AJ91" s="197">
        <v>0</v>
      </c>
      <c r="AK91" s="197">
        <v>2.6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9.33</v>
      </c>
      <c r="E92" s="197">
        <v>0</v>
      </c>
      <c r="F92" s="197">
        <v>0</v>
      </c>
      <c r="G92" s="197">
        <v>16.14</v>
      </c>
      <c r="H92" s="197">
        <v>0</v>
      </c>
      <c r="I92" s="197">
        <v>0</v>
      </c>
      <c r="J92" s="197">
        <v>21.57</v>
      </c>
      <c r="K92" s="197">
        <v>13.55</v>
      </c>
      <c r="L92" s="197">
        <v>1.94</v>
      </c>
      <c r="M92" s="197">
        <v>0</v>
      </c>
      <c r="N92" s="197">
        <v>0.91</v>
      </c>
      <c r="O92" s="197">
        <v>1.5</v>
      </c>
      <c r="P92" s="197">
        <v>2.06</v>
      </c>
      <c r="Q92" s="197">
        <v>0.15</v>
      </c>
      <c r="R92" s="197">
        <v>0.32</v>
      </c>
      <c r="S92" s="197">
        <v>0.2</v>
      </c>
      <c r="T92" s="197">
        <v>0</v>
      </c>
      <c r="U92" s="197">
        <v>8.7100000000000009</v>
      </c>
      <c r="V92" s="197">
        <v>0.7</v>
      </c>
      <c r="W92" s="197">
        <v>0.82</v>
      </c>
      <c r="X92" s="197">
        <v>0.83</v>
      </c>
      <c r="Y92" s="197">
        <v>0</v>
      </c>
      <c r="Z92" s="197">
        <v>4.1500000000000004</v>
      </c>
      <c r="AA92" s="197">
        <v>0.57999999999999996</v>
      </c>
      <c r="AB92" s="197">
        <v>0</v>
      </c>
      <c r="AC92" s="197">
        <v>1.55</v>
      </c>
      <c r="AD92" s="197">
        <v>6.82</v>
      </c>
      <c r="AE92" s="197">
        <v>0</v>
      </c>
      <c r="AF92" s="197">
        <v>0</v>
      </c>
      <c r="AG92" s="197">
        <v>0</v>
      </c>
      <c r="AH92" s="197">
        <v>0</v>
      </c>
      <c r="AI92" s="197">
        <v>8.0399999999999991</v>
      </c>
      <c r="AJ92" s="197">
        <v>0</v>
      </c>
      <c r="AK92" s="197">
        <v>2.6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9.33</v>
      </c>
      <c r="E93" s="197">
        <v>0</v>
      </c>
      <c r="F93" s="197">
        <v>0</v>
      </c>
      <c r="G93" s="197">
        <v>16.14</v>
      </c>
      <c r="H93" s="197">
        <v>0</v>
      </c>
      <c r="I93" s="197">
        <v>0</v>
      </c>
      <c r="J93" s="197">
        <v>21.57</v>
      </c>
      <c r="K93" s="197">
        <v>4.92</v>
      </c>
      <c r="L93" s="197">
        <v>1.94</v>
      </c>
      <c r="M93" s="197">
        <v>0</v>
      </c>
      <c r="N93" s="197">
        <v>0.91</v>
      </c>
      <c r="O93" s="197">
        <v>1.5</v>
      </c>
      <c r="P93" s="197">
        <v>2.06</v>
      </c>
      <c r="Q93" s="197">
        <v>0.15</v>
      </c>
      <c r="R93" s="197">
        <v>0.32</v>
      </c>
      <c r="S93" s="197">
        <v>0.2</v>
      </c>
      <c r="T93" s="197">
        <v>0</v>
      </c>
      <c r="U93" s="197">
        <v>8.7100000000000009</v>
      </c>
      <c r="V93" s="197">
        <v>0.7</v>
      </c>
      <c r="W93" s="197">
        <v>0.82</v>
      </c>
      <c r="X93" s="197">
        <v>0.83</v>
      </c>
      <c r="Y93" s="197">
        <v>0</v>
      </c>
      <c r="Z93" s="197">
        <v>4.1500000000000004</v>
      </c>
      <c r="AA93" s="197">
        <v>0.57999999999999996</v>
      </c>
      <c r="AB93" s="197">
        <v>0</v>
      </c>
      <c r="AC93" s="197">
        <v>1.55</v>
      </c>
      <c r="AD93" s="197">
        <v>6.82</v>
      </c>
      <c r="AE93" s="197">
        <v>0</v>
      </c>
      <c r="AF93" s="197">
        <v>0</v>
      </c>
      <c r="AG93" s="197">
        <v>0</v>
      </c>
      <c r="AH93" s="197">
        <v>0</v>
      </c>
      <c r="AI93" s="197">
        <v>8.0399999999999991</v>
      </c>
      <c r="AJ93" s="197">
        <v>0</v>
      </c>
      <c r="AK93" s="197">
        <v>2.6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9.33</v>
      </c>
      <c r="E94" s="197">
        <v>0</v>
      </c>
      <c r="F94" s="197">
        <v>0</v>
      </c>
      <c r="G94" s="197">
        <v>16.14</v>
      </c>
      <c r="H94" s="197">
        <v>0</v>
      </c>
      <c r="I94" s="197">
        <v>0</v>
      </c>
      <c r="J94" s="197">
        <v>21.57</v>
      </c>
      <c r="K94" s="197">
        <v>4.92</v>
      </c>
      <c r="L94" s="197">
        <v>1.94</v>
      </c>
      <c r="M94" s="197">
        <v>0</v>
      </c>
      <c r="N94" s="197">
        <v>0.91</v>
      </c>
      <c r="O94" s="197">
        <v>1.5</v>
      </c>
      <c r="P94" s="197">
        <v>2.06</v>
      </c>
      <c r="Q94" s="197">
        <v>0.15</v>
      </c>
      <c r="R94" s="197">
        <v>0.32</v>
      </c>
      <c r="S94" s="197">
        <v>0.2</v>
      </c>
      <c r="T94" s="197">
        <v>0</v>
      </c>
      <c r="U94" s="197">
        <v>8.7100000000000009</v>
      </c>
      <c r="V94" s="197">
        <v>0.7</v>
      </c>
      <c r="W94" s="197">
        <v>0.82</v>
      </c>
      <c r="X94" s="197">
        <v>0.83</v>
      </c>
      <c r="Y94" s="197">
        <v>0</v>
      </c>
      <c r="Z94" s="197">
        <v>4.1500000000000004</v>
      </c>
      <c r="AA94" s="197">
        <v>0.57999999999999996</v>
      </c>
      <c r="AB94" s="197">
        <v>0</v>
      </c>
      <c r="AC94" s="197">
        <v>1.55</v>
      </c>
      <c r="AD94" s="197">
        <v>6.82</v>
      </c>
      <c r="AE94" s="197">
        <v>0</v>
      </c>
      <c r="AF94" s="197">
        <v>0</v>
      </c>
      <c r="AG94" s="197">
        <v>0</v>
      </c>
      <c r="AH94" s="197">
        <v>0</v>
      </c>
      <c r="AI94" s="197">
        <v>8.0399999999999991</v>
      </c>
      <c r="AJ94" s="197">
        <v>0</v>
      </c>
      <c r="AK94" s="197">
        <v>2.6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9.33</v>
      </c>
      <c r="E95" s="197">
        <v>0</v>
      </c>
      <c r="F95" s="197">
        <v>0</v>
      </c>
      <c r="G95" s="197">
        <v>16.14</v>
      </c>
      <c r="H95" s="197">
        <v>0</v>
      </c>
      <c r="I95" s="197">
        <v>0</v>
      </c>
      <c r="J95" s="197">
        <v>21.57</v>
      </c>
      <c r="K95" s="197">
        <v>4.92</v>
      </c>
      <c r="L95" s="197">
        <v>1.94</v>
      </c>
      <c r="M95" s="197">
        <v>0</v>
      </c>
      <c r="N95" s="197">
        <v>0.91</v>
      </c>
      <c r="O95" s="197">
        <v>1.5</v>
      </c>
      <c r="P95" s="197">
        <v>2.06</v>
      </c>
      <c r="Q95" s="197">
        <v>0.15</v>
      </c>
      <c r="R95" s="197">
        <v>0.32</v>
      </c>
      <c r="S95" s="197">
        <v>0.2</v>
      </c>
      <c r="T95" s="197">
        <v>0</v>
      </c>
      <c r="U95" s="197">
        <v>8.7100000000000009</v>
      </c>
      <c r="V95" s="197">
        <v>0.7</v>
      </c>
      <c r="W95" s="197">
        <v>0.82</v>
      </c>
      <c r="X95" s="197">
        <v>0.83</v>
      </c>
      <c r="Y95" s="197">
        <v>0</v>
      </c>
      <c r="Z95" s="197">
        <v>4.1500000000000004</v>
      </c>
      <c r="AA95" s="197">
        <v>0.57999999999999996</v>
      </c>
      <c r="AB95" s="197">
        <v>0</v>
      </c>
      <c r="AC95" s="197">
        <v>1.55</v>
      </c>
      <c r="AD95" s="197">
        <v>6.82</v>
      </c>
      <c r="AE95" s="197">
        <v>0</v>
      </c>
      <c r="AF95" s="197">
        <v>0</v>
      </c>
      <c r="AG95" s="197">
        <v>0</v>
      </c>
      <c r="AH95" s="197">
        <v>0</v>
      </c>
      <c r="AI95" s="197">
        <v>8.0399999999999991</v>
      </c>
      <c r="AJ95" s="197">
        <v>0</v>
      </c>
      <c r="AK95" s="197">
        <v>2.6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9.33</v>
      </c>
      <c r="E96" s="197">
        <v>0</v>
      </c>
      <c r="F96" s="197">
        <v>0</v>
      </c>
      <c r="G96" s="197">
        <v>16.14</v>
      </c>
      <c r="H96" s="197">
        <v>0</v>
      </c>
      <c r="I96" s="197">
        <v>0</v>
      </c>
      <c r="J96" s="197">
        <v>21.57</v>
      </c>
      <c r="K96" s="197">
        <v>4.92</v>
      </c>
      <c r="L96" s="197">
        <v>1.94</v>
      </c>
      <c r="M96" s="197">
        <v>0</v>
      </c>
      <c r="N96" s="197">
        <v>0.91</v>
      </c>
      <c r="O96" s="197">
        <v>1.5</v>
      </c>
      <c r="P96" s="197">
        <v>2.06</v>
      </c>
      <c r="Q96" s="197">
        <v>0.15</v>
      </c>
      <c r="R96" s="197">
        <v>0.32</v>
      </c>
      <c r="S96" s="197">
        <v>0.2</v>
      </c>
      <c r="T96" s="197">
        <v>0</v>
      </c>
      <c r="U96" s="197">
        <v>8.7100000000000009</v>
      </c>
      <c r="V96" s="197">
        <v>0.7</v>
      </c>
      <c r="W96" s="197">
        <v>0.82</v>
      </c>
      <c r="X96" s="197">
        <v>0.83</v>
      </c>
      <c r="Y96" s="197">
        <v>0</v>
      </c>
      <c r="Z96" s="197">
        <v>4.1500000000000004</v>
      </c>
      <c r="AA96" s="197">
        <v>0.57999999999999996</v>
      </c>
      <c r="AB96" s="197">
        <v>0</v>
      </c>
      <c r="AC96" s="197">
        <v>1.55</v>
      </c>
      <c r="AD96" s="197">
        <v>6.82</v>
      </c>
      <c r="AE96" s="197">
        <v>0</v>
      </c>
      <c r="AF96" s="197">
        <v>0</v>
      </c>
      <c r="AG96" s="197">
        <v>0</v>
      </c>
      <c r="AH96" s="197">
        <v>0</v>
      </c>
      <c r="AI96" s="197">
        <v>8.0399999999999991</v>
      </c>
      <c r="AJ96" s="197">
        <v>0</v>
      </c>
      <c r="AK96" s="197">
        <v>2.6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9.33</v>
      </c>
      <c r="E97" s="197">
        <v>0</v>
      </c>
      <c r="F97" s="197">
        <v>0</v>
      </c>
      <c r="G97" s="197">
        <v>16.14</v>
      </c>
      <c r="H97" s="197">
        <v>0</v>
      </c>
      <c r="I97" s="197">
        <v>0</v>
      </c>
      <c r="J97" s="197">
        <v>21.57</v>
      </c>
      <c r="K97" s="197">
        <v>4.92</v>
      </c>
      <c r="L97" s="197">
        <v>1.94</v>
      </c>
      <c r="M97" s="197">
        <v>0</v>
      </c>
      <c r="N97" s="197">
        <v>0.91</v>
      </c>
      <c r="O97" s="197">
        <v>1.5</v>
      </c>
      <c r="P97" s="197">
        <v>2.06</v>
      </c>
      <c r="Q97" s="197">
        <v>0.15</v>
      </c>
      <c r="R97" s="197">
        <v>0.32</v>
      </c>
      <c r="S97" s="197">
        <v>0.2</v>
      </c>
      <c r="T97" s="197">
        <v>0</v>
      </c>
      <c r="U97" s="197">
        <v>8.7100000000000009</v>
      </c>
      <c r="V97" s="197">
        <v>0.7</v>
      </c>
      <c r="W97" s="197">
        <v>0.28999999999999998</v>
      </c>
      <c r="X97" s="197">
        <v>0.83</v>
      </c>
      <c r="Y97" s="197">
        <v>0</v>
      </c>
      <c r="Z97" s="197">
        <v>4.1500000000000004</v>
      </c>
      <c r="AA97" s="197">
        <v>0.57999999999999996</v>
      </c>
      <c r="AB97" s="197">
        <v>0</v>
      </c>
      <c r="AC97" s="197">
        <v>1.55</v>
      </c>
      <c r="AD97" s="197">
        <v>6.82</v>
      </c>
      <c r="AE97" s="197">
        <v>0</v>
      </c>
      <c r="AF97" s="197">
        <v>0</v>
      </c>
      <c r="AG97" s="197">
        <v>0</v>
      </c>
      <c r="AH97" s="197">
        <v>0</v>
      </c>
      <c r="AI97" s="197">
        <v>8.0399999999999991</v>
      </c>
      <c r="AJ97" s="197">
        <v>0</v>
      </c>
      <c r="AK97" s="197">
        <v>2.6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9.33</v>
      </c>
      <c r="E98" s="197">
        <v>0</v>
      </c>
      <c r="F98" s="197">
        <v>0</v>
      </c>
      <c r="G98" s="197">
        <v>16.14</v>
      </c>
      <c r="H98" s="197">
        <v>0</v>
      </c>
      <c r="I98" s="197">
        <v>0</v>
      </c>
      <c r="J98" s="197">
        <v>21.57</v>
      </c>
      <c r="K98" s="197">
        <v>4.92</v>
      </c>
      <c r="L98" s="197">
        <v>1.94</v>
      </c>
      <c r="M98" s="197">
        <v>0</v>
      </c>
      <c r="N98" s="197">
        <v>0.91</v>
      </c>
      <c r="O98" s="197">
        <v>1.5</v>
      </c>
      <c r="P98" s="197">
        <v>2.06</v>
      </c>
      <c r="Q98" s="197">
        <v>0.15</v>
      </c>
      <c r="R98" s="197">
        <v>0.32</v>
      </c>
      <c r="S98" s="197">
        <v>0.2</v>
      </c>
      <c r="T98" s="197">
        <v>0</v>
      </c>
      <c r="U98" s="197">
        <v>8.7100000000000009</v>
      </c>
      <c r="V98" s="197">
        <v>0.7</v>
      </c>
      <c r="W98" s="197">
        <v>0.28999999999999998</v>
      </c>
      <c r="X98" s="197">
        <v>0.83</v>
      </c>
      <c r="Y98" s="197">
        <v>0</v>
      </c>
      <c r="Z98" s="197">
        <v>4.1500000000000004</v>
      </c>
      <c r="AA98" s="197">
        <v>0.57999999999999996</v>
      </c>
      <c r="AB98" s="197">
        <v>0</v>
      </c>
      <c r="AC98" s="197">
        <v>1.55</v>
      </c>
      <c r="AD98" s="197">
        <v>6.82</v>
      </c>
      <c r="AE98" s="197">
        <v>0</v>
      </c>
      <c r="AF98" s="197">
        <v>0</v>
      </c>
      <c r="AG98" s="197">
        <v>0</v>
      </c>
      <c r="AH98" s="197">
        <v>0</v>
      </c>
      <c r="AI98" s="197">
        <v>8.0399999999999991</v>
      </c>
      <c r="AJ98" s="197">
        <v>0</v>
      </c>
      <c r="AK98" s="197">
        <v>2.6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0.22613750000000044</v>
      </c>
      <c r="E99">
        <f t="shared" si="0"/>
        <v>0</v>
      </c>
      <c r="F99">
        <f t="shared" si="0"/>
        <v>0</v>
      </c>
      <c r="G99">
        <f t="shared" si="0"/>
        <v>0.39054000000000083</v>
      </c>
      <c r="H99">
        <f t="shared" si="0"/>
        <v>0</v>
      </c>
      <c r="I99">
        <f t="shared" si="0"/>
        <v>0</v>
      </c>
      <c r="J99">
        <f t="shared" si="0"/>
        <v>0.50949000000000033</v>
      </c>
      <c r="K99">
        <f t="shared" si="0"/>
        <v>1.1407275000000006</v>
      </c>
      <c r="L99">
        <f t="shared" si="0"/>
        <v>0.62265750000000064</v>
      </c>
      <c r="M99">
        <f t="shared" si="0"/>
        <v>0</v>
      </c>
      <c r="N99">
        <f t="shared" si="0"/>
        <v>2.1724999999999949E-2</v>
      </c>
      <c r="O99">
        <f t="shared" si="0"/>
        <v>3.6650000000000002E-2</v>
      </c>
      <c r="P99">
        <f t="shared" si="0"/>
        <v>4.9667500000000038E-2</v>
      </c>
      <c r="Q99">
        <f t="shared" si="0"/>
        <v>4.0255000000000027E-2</v>
      </c>
      <c r="R99">
        <f t="shared" si="0"/>
        <v>7.7759999999999885E-2</v>
      </c>
      <c r="S99">
        <f t="shared" si="0"/>
        <v>4.9919999999999978E-2</v>
      </c>
      <c r="T99">
        <f t="shared" si="0"/>
        <v>0</v>
      </c>
      <c r="U99">
        <f t="shared" si="0"/>
        <v>0.20904000000000025</v>
      </c>
      <c r="V99">
        <f t="shared" si="0"/>
        <v>3.9919999999999942E-2</v>
      </c>
      <c r="W99">
        <f t="shared" si="0"/>
        <v>5.772749999999998E-2</v>
      </c>
      <c r="X99">
        <f t="shared" si="0"/>
        <v>0.13502000000000039</v>
      </c>
      <c r="Y99">
        <f t="shared" si="0"/>
        <v>0</v>
      </c>
      <c r="Z99">
        <f t="shared" si="0"/>
        <v>0.22617999999999969</v>
      </c>
      <c r="AA99">
        <f t="shared" si="0"/>
        <v>0.11378999999999985</v>
      </c>
      <c r="AB99">
        <f t="shared" si="0"/>
        <v>0</v>
      </c>
      <c r="AC99">
        <f t="shared" si="0"/>
        <v>3.3674999999999969E-2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6.2399999999999907E-2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-0.08</v>
      </c>
      <c r="AH3" s="197">
        <v>0</v>
      </c>
      <c r="AI3" s="197">
        <v>3.03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-0.08</v>
      </c>
      <c r="AH4" s="197">
        <v>0</v>
      </c>
      <c r="AI4" s="197">
        <v>3.03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-0.08</v>
      </c>
      <c r="AH5" s="197">
        <v>0</v>
      </c>
      <c r="AI5" s="197">
        <v>3.03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-0.08</v>
      </c>
      <c r="AH6" s="197">
        <v>0</v>
      </c>
      <c r="AI6" s="197">
        <v>3.03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-0.08</v>
      </c>
      <c r="AH7" s="197">
        <v>0</v>
      </c>
      <c r="AI7" s="197">
        <v>3.03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-0.08</v>
      </c>
      <c r="AH8" s="197">
        <v>0</v>
      </c>
      <c r="AI8" s="197">
        <v>3.03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-0.08</v>
      </c>
      <c r="AH9" s="197">
        <v>0</v>
      </c>
      <c r="AI9" s="197">
        <v>3.03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-0.08</v>
      </c>
      <c r="AH10" s="197">
        <v>0</v>
      </c>
      <c r="AI10" s="197">
        <v>3.03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-0.08</v>
      </c>
      <c r="AH11" s="197">
        <v>0</v>
      </c>
      <c r="AI11" s="197">
        <v>3.03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-0.08</v>
      </c>
      <c r="AH12" s="197">
        <v>0</v>
      </c>
      <c r="AI12" s="197">
        <v>3.03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-0.08</v>
      </c>
      <c r="AH13" s="197">
        <v>0</v>
      </c>
      <c r="AI13" s="197">
        <v>3.03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-0.08</v>
      </c>
      <c r="AH14" s="197">
        <v>0</v>
      </c>
      <c r="AI14" s="197">
        <v>3.03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-0.08</v>
      </c>
      <c r="AH15" s="197">
        <v>0</v>
      </c>
      <c r="AI15" s="197">
        <v>3.03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-0.08</v>
      </c>
      <c r="AH16" s="197">
        <v>0</v>
      </c>
      <c r="AI16" s="197">
        <v>3.03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-0.08</v>
      </c>
      <c r="AH17" s="197">
        <v>0</v>
      </c>
      <c r="AI17" s="197">
        <v>3.03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-0.08</v>
      </c>
      <c r="AH18" s="197">
        <v>0</v>
      </c>
      <c r="AI18" s="197">
        <v>3.03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-0.08</v>
      </c>
      <c r="AH19" s="197">
        <v>0</v>
      </c>
      <c r="AI19" s="197">
        <v>3.03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-0.08</v>
      </c>
      <c r="AH20" s="197">
        <v>0</v>
      </c>
      <c r="AI20" s="197">
        <v>3.03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-0.08</v>
      </c>
      <c r="AH21" s="197">
        <v>0</v>
      </c>
      <c r="AI21" s="197">
        <v>3.03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-0.08</v>
      </c>
      <c r="AH22" s="197">
        <v>0</v>
      </c>
      <c r="AI22" s="197">
        <v>3.03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-0.08</v>
      </c>
      <c r="AH23" s="197">
        <v>0</v>
      </c>
      <c r="AI23" s="197">
        <v>3.03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-0.08</v>
      </c>
      <c r="AH24" s="197">
        <v>0</v>
      </c>
      <c r="AI24" s="197">
        <v>3.03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-0.08</v>
      </c>
      <c r="AH25" s="197">
        <v>0</v>
      </c>
      <c r="AI25" s="197">
        <v>3.03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-0.08</v>
      </c>
      <c r="AH26" s="197">
        <v>0</v>
      </c>
      <c r="AI26" s="197">
        <v>3.03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-0.08</v>
      </c>
      <c r="AH27" s="197">
        <v>0</v>
      </c>
      <c r="AI27" s="197">
        <v>3.03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-0.08</v>
      </c>
      <c r="AH28" s="197">
        <v>0</v>
      </c>
      <c r="AI28" s="197">
        <v>3.03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-0.08</v>
      </c>
      <c r="AH29" s="197">
        <v>0</v>
      </c>
      <c r="AI29" s="197">
        <v>3.03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-0.08</v>
      </c>
      <c r="AH30" s="197">
        <v>0</v>
      </c>
      <c r="AI30" s="197">
        <v>3.03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-0.08</v>
      </c>
      <c r="AH31" s="197">
        <v>0</v>
      </c>
      <c r="AI31" s="197">
        <v>3.03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-0.08</v>
      </c>
      <c r="AH32" s="197">
        <v>0</v>
      </c>
      <c r="AI32" s="197">
        <v>3.03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-0.08</v>
      </c>
      <c r="AH33" s="197">
        <v>0</v>
      </c>
      <c r="AI33" s="197">
        <v>3.03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-0.08</v>
      </c>
      <c r="AH34" s="197">
        <v>0</v>
      </c>
      <c r="AI34" s="197">
        <v>3.03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-0.08</v>
      </c>
      <c r="AH35" s="197">
        <v>0</v>
      </c>
      <c r="AI35" s="197">
        <v>3.03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-0.08</v>
      </c>
      <c r="AH36" s="197">
        <v>0</v>
      </c>
      <c r="AI36" s="197">
        <v>3.03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-0.08</v>
      </c>
      <c r="AH37" s="197">
        <v>0</v>
      </c>
      <c r="AI37" s="197">
        <v>3.03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-0.08</v>
      </c>
      <c r="AH38" s="197">
        <v>0</v>
      </c>
      <c r="AI38" s="197">
        <v>3.03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-0.08</v>
      </c>
      <c r="AH39" s="197">
        <v>0</v>
      </c>
      <c r="AI39" s="197">
        <v>3.03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-0.08</v>
      </c>
      <c r="AH40" s="197">
        <v>0</v>
      </c>
      <c r="AI40" s="197">
        <v>3.03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-0.08</v>
      </c>
      <c r="AH41" s="197">
        <v>0</v>
      </c>
      <c r="AI41" s="197">
        <v>3.03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-0.08</v>
      </c>
      <c r="AH42" s="197">
        <v>0</v>
      </c>
      <c r="AI42" s="197">
        <v>3.03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-0.08</v>
      </c>
      <c r="AH43" s="197">
        <v>0</v>
      </c>
      <c r="AI43" s="197">
        <v>3.03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-0.08</v>
      </c>
      <c r="AH44" s="197">
        <v>0</v>
      </c>
      <c r="AI44" s="197">
        <v>3.03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-0.08</v>
      </c>
      <c r="AH45" s="197">
        <v>0</v>
      </c>
      <c r="AI45" s="197">
        <v>3.03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-0.08</v>
      </c>
      <c r="AH46" s="197">
        <v>0</v>
      </c>
      <c r="AI46" s="197">
        <v>3.03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-0.08</v>
      </c>
      <c r="AH47" s="197">
        <v>0</v>
      </c>
      <c r="AI47" s="197">
        <v>3.03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-0.08</v>
      </c>
      <c r="AH48" s="197">
        <v>0</v>
      </c>
      <c r="AI48" s="197">
        <v>3.03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-0.08</v>
      </c>
      <c r="AH49" s="197">
        <v>0</v>
      </c>
      <c r="AI49" s="197">
        <v>3.03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-0.08</v>
      </c>
      <c r="AH50" s="197">
        <v>0</v>
      </c>
      <c r="AI50" s="197">
        <v>3.03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-0.08</v>
      </c>
      <c r="AH51" s="197">
        <v>0</v>
      </c>
      <c r="AI51" s="197">
        <v>3.03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-0.08</v>
      </c>
      <c r="AH52" s="197">
        <v>0</v>
      </c>
      <c r="AI52" s="197">
        <v>3.03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-0.08</v>
      </c>
      <c r="AH53" s="197">
        <v>0</v>
      </c>
      <c r="AI53" s="197">
        <v>3.03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-0.08</v>
      </c>
      <c r="AH54" s="197">
        <v>0</v>
      </c>
      <c r="AI54" s="197">
        <v>3.03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-0.08</v>
      </c>
      <c r="AH55" s="197">
        <v>0</v>
      </c>
      <c r="AI55" s="197">
        <v>3.03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-0.08</v>
      </c>
      <c r="AH56" s="197">
        <v>0</v>
      </c>
      <c r="AI56" s="197">
        <v>3.03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-0.08</v>
      </c>
      <c r="AH57" s="197">
        <v>0</v>
      </c>
      <c r="AI57" s="197">
        <v>3.03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-0.08</v>
      </c>
      <c r="AH58" s="197">
        <v>0</v>
      </c>
      <c r="AI58" s="197">
        <v>3.03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-0.08</v>
      </c>
      <c r="AH59" s="197">
        <v>0</v>
      </c>
      <c r="AI59" s="197">
        <v>3.03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-0.08</v>
      </c>
      <c r="AH60" s="197">
        <v>0</v>
      </c>
      <c r="AI60" s="197">
        <v>3.03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-0.08</v>
      </c>
      <c r="AH61" s="197">
        <v>0</v>
      </c>
      <c r="AI61" s="197">
        <v>3.03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-0.08</v>
      </c>
      <c r="AH62" s="197">
        <v>0</v>
      </c>
      <c r="AI62" s="197">
        <v>3.03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-0.08</v>
      </c>
      <c r="AH63" s="197">
        <v>0</v>
      </c>
      <c r="AI63" s="197">
        <v>3.03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-0.08</v>
      </c>
      <c r="AH64" s="197">
        <v>0</v>
      </c>
      <c r="AI64" s="197">
        <v>3.03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-0.08</v>
      </c>
      <c r="AH65" s="197">
        <v>0</v>
      </c>
      <c r="AI65" s="197">
        <v>3.03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-0.08</v>
      </c>
      <c r="AH66" s="197">
        <v>0</v>
      </c>
      <c r="AI66" s="197">
        <v>3.03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-0.08</v>
      </c>
      <c r="AH67" s="197">
        <v>0</v>
      </c>
      <c r="AI67" s="197">
        <v>3.03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-0.08</v>
      </c>
      <c r="AH68" s="197">
        <v>0</v>
      </c>
      <c r="AI68" s="197">
        <v>3.03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-0.08</v>
      </c>
      <c r="AH69" s="197">
        <v>0</v>
      </c>
      <c r="AI69" s="197">
        <v>3.03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-0.08</v>
      </c>
      <c r="AH70" s="197">
        <v>0</v>
      </c>
      <c r="AI70" s="197">
        <v>3.03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-0.08</v>
      </c>
      <c r="AH71" s="197">
        <v>0</v>
      </c>
      <c r="AI71" s="197">
        <v>3.03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-0.08</v>
      </c>
      <c r="AH72" s="197">
        <v>0</v>
      </c>
      <c r="AI72" s="197">
        <v>3.03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-0.08</v>
      </c>
      <c r="AH73" s="197">
        <v>0</v>
      </c>
      <c r="AI73" s="197">
        <v>3.03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-0.08</v>
      </c>
      <c r="AH74" s="197">
        <v>0</v>
      </c>
      <c r="AI74" s="197">
        <v>3.03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-0.08</v>
      </c>
      <c r="AH75" s="197">
        <v>0</v>
      </c>
      <c r="AI75" s="197">
        <v>3.03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-0.08</v>
      </c>
      <c r="AH76" s="197">
        <v>0</v>
      </c>
      <c r="AI76" s="197">
        <v>3.03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-0.08</v>
      </c>
      <c r="AH77" s="197">
        <v>0</v>
      </c>
      <c r="AI77" s="197">
        <v>3.03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-0.08</v>
      </c>
      <c r="AH78" s="197">
        <v>0</v>
      </c>
      <c r="AI78" s="197">
        <v>3.03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-0.08</v>
      </c>
      <c r="AH79" s="197">
        <v>0</v>
      </c>
      <c r="AI79" s="197">
        <v>3.03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-0.08</v>
      </c>
      <c r="AH80" s="197">
        <v>0</v>
      </c>
      <c r="AI80" s="197">
        <v>3.03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-0.08</v>
      </c>
      <c r="AH81" s="197">
        <v>0</v>
      </c>
      <c r="AI81" s="197">
        <v>3.03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-0.08</v>
      </c>
      <c r="AH82" s="197">
        <v>0</v>
      </c>
      <c r="AI82" s="197">
        <v>3.03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-0.08</v>
      </c>
      <c r="AH83" s="197">
        <v>0</v>
      </c>
      <c r="AI83" s="197">
        <v>3.03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-0.08</v>
      </c>
      <c r="AH84" s="197">
        <v>0</v>
      </c>
      <c r="AI84" s="197">
        <v>3.03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-0.08</v>
      </c>
      <c r="AH85" s="197">
        <v>0</v>
      </c>
      <c r="AI85" s="197">
        <v>3.03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-0.08</v>
      </c>
      <c r="AH86" s="197">
        <v>0</v>
      </c>
      <c r="AI86" s="197">
        <v>3.03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-0.08</v>
      </c>
      <c r="AH87" s="197">
        <v>0</v>
      </c>
      <c r="AI87" s="197">
        <v>3.03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-0.08</v>
      </c>
      <c r="AH88" s="197">
        <v>0</v>
      </c>
      <c r="AI88" s="197">
        <v>3.03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-0.08</v>
      </c>
      <c r="AH89" s="197">
        <v>0</v>
      </c>
      <c r="AI89" s="197">
        <v>3.03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-0.08</v>
      </c>
      <c r="AH90" s="197">
        <v>0</v>
      </c>
      <c r="AI90" s="197">
        <v>3.03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-0.08</v>
      </c>
      <c r="AH91" s="197">
        <v>0</v>
      </c>
      <c r="AI91" s="197">
        <v>3.03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-0.08</v>
      </c>
      <c r="AH92" s="197">
        <v>0</v>
      </c>
      <c r="AI92" s="197">
        <v>3.03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-0.08</v>
      </c>
      <c r="AH93" s="197">
        <v>0</v>
      </c>
      <c r="AI93" s="197">
        <v>3.03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-0.08</v>
      </c>
      <c r="AH94" s="197">
        <v>0</v>
      </c>
      <c r="AI94" s="197">
        <v>3.03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-0.08</v>
      </c>
      <c r="AH95" s="197">
        <v>0</v>
      </c>
      <c r="AI95" s="197">
        <v>3.03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-0.08</v>
      </c>
      <c r="AH96" s="197">
        <v>0</v>
      </c>
      <c r="AI96" s="197">
        <v>3.03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-0.08</v>
      </c>
      <c r="AH97" s="197">
        <v>0</v>
      </c>
      <c r="AI97" s="197">
        <v>3.03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-0.08</v>
      </c>
      <c r="AH98" s="197">
        <v>0</v>
      </c>
      <c r="AI98" s="197">
        <v>3.03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-1.9200000000000013E-3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1.2180000000000015E-2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45180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0</v>
      </c>
      <c r="AH3" s="197">
        <v>0</v>
      </c>
      <c r="AI3" s="197">
        <v>15.02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0</v>
      </c>
      <c r="AH4" s="197">
        <v>0</v>
      </c>
      <c r="AI4" s="197">
        <v>15.02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0</v>
      </c>
      <c r="AH5" s="197">
        <v>0</v>
      </c>
      <c r="AI5" s="197">
        <v>15.02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0</v>
      </c>
      <c r="AH6" s="197">
        <v>0</v>
      </c>
      <c r="AI6" s="197">
        <v>15.02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0</v>
      </c>
      <c r="AH7" s="197">
        <v>0</v>
      </c>
      <c r="AI7" s="197">
        <v>15.02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0</v>
      </c>
      <c r="AH8" s="197">
        <v>0</v>
      </c>
      <c r="AI8" s="197">
        <v>15.02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0</v>
      </c>
      <c r="AH9" s="197">
        <v>0</v>
      </c>
      <c r="AI9" s="197">
        <v>15.02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0</v>
      </c>
      <c r="AH10" s="197">
        <v>0</v>
      </c>
      <c r="AI10" s="197">
        <v>15.02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0</v>
      </c>
      <c r="AH11" s="197">
        <v>0</v>
      </c>
      <c r="AI11" s="197">
        <v>15.02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0</v>
      </c>
      <c r="AH12" s="197">
        <v>0</v>
      </c>
      <c r="AI12" s="197">
        <v>15.02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0</v>
      </c>
      <c r="AH13" s="197">
        <v>0</v>
      </c>
      <c r="AI13" s="197">
        <v>15.02</v>
      </c>
      <c r="AJ13" s="197">
        <v>0</v>
      </c>
      <c r="AK13" s="197">
        <v>4.3499999999999996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0</v>
      </c>
      <c r="AH14" s="197">
        <v>0</v>
      </c>
      <c r="AI14" s="197">
        <v>15.02</v>
      </c>
      <c r="AJ14" s="197">
        <v>0</v>
      </c>
      <c r="AK14" s="197">
        <v>4.3499999999999996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0</v>
      </c>
      <c r="AH15" s="197">
        <v>0</v>
      </c>
      <c r="AI15" s="197">
        <v>15.02</v>
      </c>
      <c r="AJ15" s="197">
        <v>0</v>
      </c>
      <c r="AK15" s="197">
        <v>4.3499999999999996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0</v>
      </c>
      <c r="AH16" s="197">
        <v>0</v>
      </c>
      <c r="AI16" s="197">
        <v>15.02</v>
      </c>
      <c r="AJ16" s="197">
        <v>0</v>
      </c>
      <c r="AK16" s="197">
        <v>4.3499999999999996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0</v>
      </c>
      <c r="AH17" s="197">
        <v>0</v>
      </c>
      <c r="AI17" s="197">
        <v>15.02</v>
      </c>
      <c r="AJ17" s="197">
        <v>0</v>
      </c>
      <c r="AK17" s="197">
        <v>4.3499999999999996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0</v>
      </c>
      <c r="AH18" s="197">
        <v>0</v>
      </c>
      <c r="AI18" s="197">
        <v>15.02</v>
      </c>
      <c r="AJ18" s="197">
        <v>0</v>
      </c>
      <c r="AK18" s="197">
        <v>4.3499999999999996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0</v>
      </c>
      <c r="AH19" s="197">
        <v>0</v>
      </c>
      <c r="AI19" s="197">
        <v>15.02</v>
      </c>
      <c r="AJ19" s="197">
        <v>0</v>
      </c>
      <c r="AK19" s="197">
        <v>4.3499999999999996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0</v>
      </c>
      <c r="AH20" s="197">
        <v>0</v>
      </c>
      <c r="AI20" s="197">
        <v>15.02</v>
      </c>
      <c r="AJ20" s="197">
        <v>0</v>
      </c>
      <c r="AK20" s="197">
        <v>4.3499999999999996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0</v>
      </c>
      <c r="AH21" s="197">
        <v>0</v>
      </c>
      <c r="AI21" s="197">
        <v>15.02</v>
      </c>
      <c r="AJ21" s="197">
        <v>0</v>
      </c>
      <c r="AK21" s="197">
        <v>4.3499999999999996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0</v>
      </c>
      <c r="AH22" s="197">
        <v>0</v>
      </c>
      <c r="AI22" s="197">
        <v>15.02</v>
      </c>
      <c r="AJ22" s="197">
        <v>0</v>
      </c>
      <c r="AK22" s="197">
        <v>4.3499999999999996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0</v>
      </c>
      <c r="AH23" s="197">
        <v>0</v>
      </c>
      <c r="AI23" s="197">
        <v>15.02</v>
      </c>
      <c r="AJ23" s="197">
        <v>0</v>
      </c>
      <c r="AK23" s="197">
        <v>4.3499999999999996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0</v>
      </c>
      <c r="AH24" s="197">
        <v>0</v>
      </c>
      <c r="AI24" s="197">
        <v>15.02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0</v>
      </c>
      <c r="AH25" s="197">
        <v>0</v>
      </c>
      <c r="AI25" s="197">
        <v>15.02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0</v>
      </c>
      <c r="AH26" s="197">
        <v>0</v>
      </c>
      <c r="AI26" s="197">
        <v>15.02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0</v>
      </c>
      <c r="AH27" s="197">
        <v>0</v>
      </c>
      <c r="AI27" s="197">
        <v>15.02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0</v>
      </c>
      <c r="AH28" s="197">
        <v>0</v>
      </c>
      <c r="AI28" s="197">
        <v>15.02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0</v>
      </c>
      <c r="AH29" s="197">
        <v>0</v>
      </c>
      <c r="AI29" s="197">
        <v>15.02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0</v>
      </c>
      <c r="AH30" s="197">
        <v>0</v>
      </c>
      <c r="AI30" s="197">
        <v>15.02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0</v>
      </c>
      <c r="AH31" s="197">
        <v>0</v>
      </c>
      <c r="AI31" s="197">
        <v>15.02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0</v>
      </c>
      <c r="AH32" s="197">
        <v>0</v>
      </c>
      <c r="AI32" s="197">
        <v>15.02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0</v>
      </c>
      <c r="AH33" s="197">
        <v>0</v>
      </c>
      <c r="AI33" s="197">
        <v>15.02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0</v>
      </c>
      <c r="AH34" s="197">
        <v>0</v>
      </c>
      <c r="AI34" s="197">
        <v>15.02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0</v>
      </c>
      <c r="AH35" s="197">
        <v>0</v>
      </c>
      <c r="AI35" s="197">
        <v>15.02</v>
      </c>
      <c r="AJ35" s="197">
        <v>0</v>
      </c>
      <c r="AK35" s="197">
        <v>4.3499999999999996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0</v>
      </c>
      <c r="AH36" s="197">
        <v>0</v>
      </c>
      <c r="AI36" s="197">
        <v>15.02</v>
      </c>
      <c r="AJ36" s="197">
        <v>0</v>
      </c>
      <c r="AK36" s="197">
        <v>4.3499999999999996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0</v>
      </c>
      <c r="AH37" s="197">
        <v>0</v>
      </c>
      <c r="AI37" s="197">
        <v>15.02</v>
      </c>
      <c r="AJ37" s="197">
        <v>0</v>
      </c>
      <c r="AK37" s="197">
        <v>4.3499999999999996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0</v>
      </c>
      <c r="AH38" s="197">
        <v>0</v>
      </c>
      <c r="AI38" s="197">
        <v>15.02</v>
      </c>
      <c r="AJ38" s="197">
        <v>0</v>
      </c>
      <c r="AK38" s="197">
        <v>4.3499999999999996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0</v>
      </c>
      <c r="AH39" s="197">
        <v>0</v>
      </c>
      <c r="AI39" s="197">
        <v>15.02</v>
      </c>
      <c r="AJ39" s="197">
        <v>0</v>
      </c>
      <c r="AK39" s="197">
        <v>4.24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0</v>
      </c>
      <c r="AH40" s="197">
        <v>0</v>
      </c>
      <c r="AI40" s="197">
        <v>15.02</v>
      </c>
      <c r="AJ40" s="197">
        <v>0</v>
      </c>
      <c r="AK40" s="197">
        <v>4.24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0</v>
      </c>
      <c r="AH41" s="197">
        <v>0</v>
      </c>
      <c r="AI41" s="197">
        <v>15.02</v>
      </c>
      <c r="AJ41" s="197">
        <v>0</v>
      </c>
      <c r="AK41" s="197">
        <v>4.24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0</v>
      </c>
      <c r="AH42" s="197">
        <v>0</v>
      </c>
      <c r="AI42" s="197">
        <v>15.02</v>
      </c>
      <c r="AJ42" s="197">
        <v>0</v>
      </c>
      <c r="AK42" s="197">
        <v>4.24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0</v>
      </c>
      <c r="AH43" s="197">
        <v>0</v>
      </c>
      <c r="AI43" s="197">
        <v>15.02</v>
      </c>
      <c r="AJ43" s="197">
        <v>0</v>
      </c>
      <c r="AK43" s="197">
        <v>4.24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0</v>
      </c>
      <c r="AH44" s="197">
        <v>0</v>
      </c>
      <c r="AI44" s="197">
        <v>15.02</v>
      </c>
      <c r="AJ44" s="197">
        <v>0</v>
      </c>
      <c r="AK44" s="197">
        <v>4.24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0</v>
      </c>
      <c r="AH45" s="197">
        <v>0</v>
      </c>
      <c r="AI45" s="197">
        <v>15.02</v>
      </c>
      <c r="AJ45" s="197">
        <v>0</v>
      </c>
      <c r="AK45" s="197">
        <v>4.24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0</v>
      </c>
      <c r="AH46" s="197">
        <v>0</v>
      </c>
      <c r="AI46" s="197">
        <v>15.02</v>
      </c>
      <c r="AJ46" s="197">
        <v>0</v>
      </c>
      <c r="AK46" s="197">
        <v>4.24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0</v>
      </c>
      <c r="AH47" s="197">
        <v>0</v>
      </c>
      <c r="AI47" s="197">
        <v>15.02</v>
      </c>
      <c r="AJ47" s="197">
        <v>0</v>
      </c>
      <c r="AK47" s="197">
        <v>4.3499999999999996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0</v>
      </c>
      <c r="AH48" s="197">
        <v>0</v>
      </c>
      <c r="AI48" s="197">
        <v>15.02</v>
      </c>
      <c r="AJ48" s="197">
        <v>0</v>
      </c>
      <c r="AK48" s="197">
        <v>4.3499999999999996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0</v>
      </c>
      <c r="AH49" s="197">
        <v>0</v>
      </c>
      <c r="AI49" s="197">
        <v>15.02</v>
      </c>
      <c r="AJ49" s="197">
        <v>0</v>
      </c>
      <c r="AK49" s="197">
        <v>4.3499999999999996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0</v>
      </c>
      <c r="AH50" s="197">
        <v>0</v>
      </c>
      <c r="AI50" s="197">
        <v>15.02</v>
      </c>
      <c r="AJ50" s="197">
        <v>0</v>
      </c>
      <c r="AK50" s="197">
        <v>4.3499999999999996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0</v>
      </c>
      <c r="AH51" s="197">
        <v>0</v>
      </c>
      <c r="AI51" s="197">
        <v>15.02</v>
      </c>
      <c r="AJ51" s="197">
        <v>0</v>
      </c>
      <c r="AK51" s="197">
        <v>4.3499999999999996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0</v>
      </c>
      <c r="AH52" s="197">
        <v>0</v>
      </c>
      <c r="AI52" s="197">
        <v>15.02</v>
      </c>
      <c r="AJ52" s="197">
        <v>0</v>
      </c>
      <c r="AK52" s="197">
        <v>4.3499999999999996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0</v>
      </c>
      <c r="AH53" s="197">
        <v>0</v>
      </c>
      <c r="AI53" s="197">
        <v>15.02</v>
      </c>
      <c r="AJ53" s="197">
        <v>0</v>
      </c>
      <c r="AK53" s="197">
        <v>4.3499999999999996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0</v>
      </c>
      <c r="AH54" s="197">
        <v>0</v>
      </c>
      <c r="AI54" s="197">
        <v>15.02</v>
      </c>
      <c r="AJ54" s="197">
        <v>0</v>
      </c>
      <c r="AK54" s="197">
        <v>4.3499999999999996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0</v>
      </c>
      <c r="AH55" s="197">
        <v>0</v>
      </c>
      <c r="AI55" s="197">
        <v>15.02</v>
      </c>
      <c r="AJ55" s="197">
        <v>0</v>
      </c>
      <c r="AK55" s="197">
        <v>4.3499999999999996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0</v>
      </c>
      <c r="AH56" s="197">
        <v>0</v>
      </c>
      <c r="AI56" s="197">
        <v>15.02</v>
      </c>
      <c r="AJ56" s="197">
        <v>0</v>
      </c>
      <c r="AK56" s="197">
        <v>4.3499999999999996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0</v>
      </c>
      <c r="AH57" s="197">
        <v>0</v>
      </c>
      <c r="AI57" s="197">
        <v>15.02</v>
      </c>
      <c r="AJ57" s="197">
        <v>0</v>
      </c>
      <c r="AK57" s="197">
        <v>4.3499999999999996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0</v>
      </c>
      <c r="AH58" s="197">
        <v>0</v>
      </c>
      <c r="AI58" s="197">
        <v>15.02</v>
      </c>
      <c r="AJ58" s="197">
        <v>0</v>
      </c>
      <c r="AK58" s="197">
        <v>4.3499999999999996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0</v>
      </c>
      <c r="AH59" s="197">
        <v>0</v>
      </c>
      <c r="AI59" s="197">
        <v>15.02</v>
      </c>
      <c r="AJ59" s="197">
        <v>0</v>
      </c>
      <c r="AK59" s="197">
        <v>4.3499999999999996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0</v>
      </c>
      <c r="AH60" s="197">
        <v>0</v>
      </c>
      <c r="AI60" s="197">
        <v>15.02</v>
      </c>
      <c r="AJ60" s="197">
        <v>0</v>
      </c>
      <c r="AK60" s="197">
        <v>4.3499999999999996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0</v>
      </c>
      <c r="AH61" s="197">
        <v>0</v>
      </c>
      <c r="AI61" s="197">
        <v>15.02</v>
      </c>
      <c r="AJ61" s="197">
        <v>0</v>
      </c>
      <c r="AK61" s="197">
        <v>4.3499999999999996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0</v>
      </c>
      <c r="AH62" s="197">
        <v>0</v>
      </c>
      <c r="AI62" s="197">
        <v>15.02</v>
      </c>
      <c r="AJ62" s="197">
        <v>0</v>
      </c>
      <c r="AK62" s="197">
        <v>4.3499999999999996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0</v>
      </c>
      <c r="AH63" s="197">
        <v>0</v>
      </c>
      <c r="AI63" s="197">
        <v>15.02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0</v>
      </c>
      <c r="AH64" s="197">
        <v>0</v>
      </c>
      <c r="AI64" s="197">
        <v>15.02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0</v>
      </c>
      <c r="AH65" s="197">
        <v>0</v>
      </c>
      <c r="AI65" s="197">
        <v>15.02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0</v>
      </c>
      <c r="AH66" s="197">
        <v>0</v>
      </c>
      <c r="AI66" s="197">
        <v>15.02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0</v>
      </c>
      <c r="AH67" s="197">
        <v>0</v>
      </c>
      <c r="AI67" s="197">
        <v>15.02</v>
      </c>
      <c r="AJ67" s="197">
        <v>0</v>
      </c>
      <c r="AK67" s="197">
        <v>4.3099999999999996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0</v>
      </c>
      <c r="AH68" s="197">
        <v>0</v>
      </c>
      <c r="AI68" s="197">
        <v>15.02</v>
      </c>
      <c r="AJ68" s="197">
        <v>0</v>
      </c>
      <c r="AK68" s="197">
        <v>4.3099999999999996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0</v>
      </c>
      <c r="AH69" s="197">
        <v>0</v>
      </c>
      <c r="AI69" s="197">
        <v>15.02</v>
      </c>
      <c r="AJ69" s="197">
        <v>0</v>
      </c>
      <c r="AK69" s="197">
        <v>4.3099999999999996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0</v>
      </c>
      <c r="AH70" s="197">
        <v>0</v>
      </c>
      <c r="AI70" s="197">
        <v>15.02</v>
      </c>
      <c r="AJ70" s="197">
        <v>0</v>
      </c>
      <c r="AK70" s="197">
        <v>4.3099999999999996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0</v>
      </c>
      <c r="AH71" s="197">
        <v>0</v>
      </c>
      <c r="AI71" s="197">
        <v>15.02</v>
      </c>
      <c r="AJ71" s="197">
        <v>0</v>
      </c>
      <c r="AK71" s="197">
        <v>4.3099999999999996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0</v>
      </c>
      <c r="AH72" s="197">
        <v>0</v>
      </c>
      <c r="AI72" s="197">
        <v>15.02</v>
      </c>
      <c r="AJ72" s="197">
        <v>0</v>
      </c>
      <c r="AK72" s="197">
        <v>4.3099999999999996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0</v>
      </c>
      <c r="AH73" s="197">
        <v>0</v>
      </c>
      <c r="AI73" s="197">
        <v>15.02</v>
      </c>
      <c r="AJ73" s="197">
        <v>0</v>
      </c>
      <c r="AK73" s="197">
        <v>4.3099999999999996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0</v>
      </c>
      <c r="AH74" s="197">
        <v>0</v>
      </c>
      <c r="AI74" s="197">
        <v>15.02</v>
      </c>
      <c r="AJ74" s="197">
        <v>0</v>
      </c>
      <c r="AK74" s="197">
        <v>4.3099999999999996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0</v>
      </c>
      <c r="AH75" s="197">
        <v>0</v>
      </c>
      <c r="AI75" s="197">
        <v>15.02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0</v>
      </c>
      <c r="AH76" s="197">
        <v>0</v>
      </c>
      <c r="AI76" s="197">
        <v>15.02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0</v>
      </c>
      <c r="AH77" s="197">
        <v>0</v>
      </c>
      <c r="AI77" s="197">
        <v>15.02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0</v>
      </c>
      <c r="AH78" s="197">
        <v>0</v>
      </c>
      <c r="AI78" s="197">
        <v>15.02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0</v>
      </c>
      <c r="AH79" s="197">
        <v>0</v>
      </c>
      <c r="AI79" s="197">
        <v>15.02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0</v>
      </c>
      <c r="AH80" s="197">
        <v>0</v>
      </c>
      <c r="AI80" s="197">
        <v>15.02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0</v>
      </c>
      <c r="AH81" s="197">
        <v>0</v>
      </c>
      <c r="AI81" s="197">
        <v>15.02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0</v>
      </c>
      <c r="AH82" s="197">
        <v>0</v>
      </c>
      <c r="AI82" s="197">
        <v>15.02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0</v>
      </c>
      <c r="AH83" s="197">
        <v>0</v>
      </c>
      <c r="AI83" s="197">
        <v>15.02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0</v>
      </c>
      <c r="AH84" s="197">
        <v>0</v>
      </c>
      <c r="AI84" s="197">
        <v>15.02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0</v>
      </c>
      <c r="AH85" s="197">
        <v>0</v>
      </c>
      <c r="AI85" s="197">
        <v>15.02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0</v>
      </c>
      <c r="AH86" s="197">
        <v>0</v>
      </c>
      <c r="AI86" s="197">
        <v>15.02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0</v>
      </c>
      <c r="AH87" s="197">
        <v>0</v>
      </c>
      <c r="AI87" s="197">
        <v>15.02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0</v>
      </c>
      <c r="AH88" s="197">
        <v>0</v>
      </c>
      <c r="AI88" s="197">
        <v>15.02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0</v>
      </c>
      <c r="AH89" s="197">
        <v>0</v>
      </c>
      <c r="AI89" s="197">
        <v>15.02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0</v>
      </c>
      <c r="AH90" s="197">
        <v>0</v>
      </c>
      <c r="AI90" s="197">
        <v>15.02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0</v>
      </c>
      <c r="AH91" s="197">
        <v>0</v>
      </c>
      <c r="AI91" s="197">
        <v>15.02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0</v>
      </c>
      <c r="AH92" s="197">
        <v>0</v>
      </c>
      <c r="AI92" s="197">
        <v>15.02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0</v>
      </c>
      <c r="AH93" s="197">
        <v>0</v>
      </c>
      <c r="AI93" s="197">
        <v>15.02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0</v>
      </c>
      <c r="AH94" s="197">
        <v>0</v>
      </c>
      <c r="AI94" s="197">
        <v>15.02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0</v>
      </c>
      <c r="AH95" s="197">
        <v>0</v>
      </c>
      <c r="AI95" s="197">
        <v>15.02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0</v>
      </c>
      <c r="AH96" s="197">
        <v>0</v>
      </c>
      <c r="AI96" s="197">
        <v>15.02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0</v>
      </c>
      <c r="AH97" s="197">
        <v>0</v>
      </c>
      <c r="AI97" s="197">
        <v>15.02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0</v>
      </c>
      <c r="AH98" s="197">
        <v>0</v>
      </c>
      <c r="AI98" s="197">
        <v>15.02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0.10410000000000014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11.92</v>
      </c>
      <c r="E3" s="197">
        <v>0</v>
      </c>
      <c r="F3" s="197">
        <v>0</v>
      </c>
      <c r="G3" s="197">
        <v>19.829999999999998</v>
      </c>
      <c r="H3" s="197">
        <v>0</v>
      </c>
      <c r="I3" s="197">
        <v>0</v>
      </c>
      <c r="J3" s="197">
        <v>25.56</v>
      </c>
      <c r="K3" s="197">
        <v>9.41</v>
      </c>
      <c r="L3" s="197">
        <v>260.5</v>
      </c>
      <c r="M3" s="197">
        <v>0.98</v>
      </c>
      <c r="N3" s="197">
        <v>1.08</v>
      </c>
      <c r="O3" s="197">
        <v>0</v>
      </c>
      <c r="P3" s="197">
        <v>1.27</v>
      </c>
      <c r="Q3" s="197">
        <v>3.59</v>
      </c>
      <c r="R3" s="197">
        <v>13.01</v>
      </c>
      <c r="S3" s="197">
        <v>4.34</v>
      </c>
      <c r="T3" s="197">
        <v>0</v>
      </c>
      <c r="U3" s="197">
        <v>1.91</v>
      </c>
      <c r="V3" s="197">
        <v>4.18</v>
      </c>
      <c r="W3" s="197">
        <v>11.62</v>
      </c>
      <c r="X3" s="197">
        <v>18.21</v>
      </c>
      <c r="Y3" s="197">
        <v>0</v>
      </c>
      <c r="Z3" s="197">
        <v>26.6</v>
      </c>
      <c r="AA3" s="197">
        <v>8.4</v>
      </c>
      <c r="AB3" s="197">
        <v>0</v>
      </c>
      <c r="AC3" s="197">
        <v>1.46</v>
      </c>
      <c r="AD3" s="197">
        <v>8.9</v>
      </c>
      <c r="AE3" s="197">
        <v>0</v>
      </c>
      <c r="AF3" s="197">
        <v>0</v>
      </c>
      <c r="AG3" s="197">
        <v>-0.26</v>
      </c>
      <c r="AH3" s="197">
        <v>0</v>
      </c>
      <c r="AI3" s="197">
        <v>9.64</v>
      </c>
      <c r="AJ3" s="197">
        <v>0</v>
      </c>
      <c r="AK3" s="197">
        <v>14.6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11.92</v>
      </c>
      <c r="E4" s="197">
        <v>0</v>
      </c>
      <c r="F4" s="197">
        <v>0</v>
      </c>
      <c r="G4" s="197">
        <v>19.829999999999998</v>
      </c>
      <c r="H4" s="197">
        <v>0</v>
      </c>
      <c r="I4" s="197">
        <v>0</v>
      </c>
      <c r="J4" s="197">
        <v>25.56</v>
      </c>
      <c r="K4" s="197">
        <v>4.4400000000000004</v>
      </c>
      <c r="L4" s="197">
        <v>260.5</v>
      </c>
      <c r="M4" s="197">
        <v>0.84</v>
      </c>
      <c r="N4" s="197">
        <v>1.08</v>
      </c>
      <c r="O4" s="197">
        <v>0</v>
      </c>
      <c r="P4" s="197">
        <v>1.27</v>
      </c>
      <c r="Q4" s="197">
        <v>3.59</v>
      </c>
      <c r="R4" s="197">
        <v>13.01</v>
      </c>
      <c r="S4" s="197">
        <v>4.34</v>
      </c>
      <c r="T4" s="197">
        <v>0</v>
      </c>
      <c r="U4" s="197">
        <v>1.91</v>
      </c>
      <c r="V4" s="197">
        <v>4.18</v>
      </c>
      <c r="W4" s="197">
        <v>11.62</v>
      </c>
      <c r="X4" s="197">
        <v>20.5</v>
      </c>
      <c r="Y4" s="197">
        <v>0</v>
      </c>
      <c r="Z4" s="197">
        <v>26.6</v>
      </c>
      <c r="AA4" s="197">
        <v>8.4</v>
      </c>
      <c r="AB4" s="197">
        <v>0</v>
      </c>
      <c r="AC4" s="197">
        <v>1.46</v>
      </c>
      <c r="AD4" s="197">
        <v>8.9</v>
      </c>
      <c r="AE4" s="197">
        <v>0</v>
      </c>
      <c r="AF4" s="197">
        <v>0</v>
      </c>
      <c r="AG4" s="197">
        <v>-0.26</v>
      </c>
      <c r="AH4" s="197">
        <v>0</v>
      </c>
      <c r="AI4" s="197">
        <v>9.64</v>
      </c>
      <c r="AJ4" s="197">
        <v>0</v>
      </c>
      <c r="AK4" s="197">
        <v>14.6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11.92</v>
      </c>
      <c r="E5" s="197">
        <v>0</v>
      </c>
      <c r="F5" s="197">
        <v>0</v>
      </c>
      <c r="G5" s="197">
        <v>19.829999999999998</v>
      </c>
      <c r="H5" s="197">
        <v>0</v>
      </c>
      <c r="I5" s="197">
        <v>0</v>
      </c>
      <c r="J5" s="197">
        <v>25.56</v>
      </c>
      <c r="K5" s="197">
        <v>4.4400000000000004</v>
      </c>
      <c r="L5" s="197">
        <v>260.5</v>
      </c>
      <c r="M5" s="197">
        <v>0.84</v>
      </c>
      <c r="N5" s="197">
        <v>1.08</v>
      </c>
      <c r="O5" s="197">
        <v>0</v>
      </c>
      <c r="P5" s="197">
        <v>1.27</v>
      </c>
      <c r="Q5" s="197">
        <v>2.89</v>
      </c>
      <c r="R5" s="197">
        <v>9.36</v>
      </c>
      <c r="S5" s="197">
        <v>4.34</v>
      </c>
      <c r="T5" s="197">
        <v>0</v>
      </c>
      <c r="U5" s="197">
        <v>1.91</v>
      </c>
      <c r="V5" s="197">
        <v>4.18</v>
      </c>
      <c r="W5" s="197">
        <v>11.62</v>
      </c>
      <c r="X5" s="197">
        <v>20.5</v>
      </c>
      <c r="Y5" s="197">
        <v>0</v>
      </c>
      <c r="Z5" s="197">
        <v>48.58</v>
      </c>
      <c r="AA5" s="197">
        <v>15.77</v>
      </c>
      <c r="AB5" s="197">
        <v>0</v>
      </c>
      <c r="AC5" s="197">
        <v>1.46</v>
      </c>
      <c r="AD5" s="197">
        <v>8.9</v>
      </c>
      <c r="AE5" s="197">
        <v>0</v>
      </c>
      <c r="AF5" s="197">
        <v>0</v>
      </c>
      <c r="AG5" s="197">
        <v>-0.26</v>
      </c>
      <c r="AH5" s="197">
        <v>0</v>
      </c>
      <c r="AI5" s="197">
        <v>9.64</v>
      </c>
      <c r="AJ5" s="197">
        <v>0</v>
      </c>
      <c r="AK5" s="197">
        <v>14.6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11.92</v>
      </c>
      <c r="E6" s="197">
        <v>0</v>
      </c>
      <c r="F6" s="197">
        <v>0</v>
      </c>
      <c r="G6" s="197">
        <v>19.829999999999998</v>
      </c>
      <c r="H6" s="197">
        <v>0</v>
      </c>
      <c r="I6" s="197">
        <v>0</v>
      </c>
      <c r="J6" s="197">
        <v>25.56</v>
      </c>
      <c r="K6" s="197">
        <v>4.4400000000000004</v>
      </c>
      <c r="L6" s="197">
        <v>260.5</v>
      </c>
      <c r="M6" s="197">
        <v>0.84</v>
      </c>
      <c r="N6" s="197">
        <v>1.08</v>
      </c>
      <c r="O6" s="197">
        <v>0</v>
      </c>
      <c r="P6" s="197">
        <v>1.27</v>
      </c>
      <c r="Q6" s="197">
        <v>2.89</v>
      </c>
      <c r="R6" s="197">
        <v>9.36</v>
      </c>
      <c r="S6" s="197">
        <v>4.34</v>
      </c>
      <c r="T6" s="197">
        <v>0</v>
      </c>
      <c r="U6" s="197">
        <v>1.91</v>
      </c>
      <c r="V6" s="197">
        <v>4.18</v>
      </c>
      <c r="W6" s="197">
        <v>11.62</v>
      </c>
      <c r="X6" s="197">
        <v>20.5</v>
      </c>
      <c r="Y6" s="197">
        <v>0</v>
      </c>
      <c r="Z6" s="197">
        <v>48.58</v>
      </c>
      <c r="AA6" s="197">
        <v>15.77</v>
      </c>
      <c r="AB6" s="197">
        <v>0</v>
      </c>
      <c r="AC6" s="197">
        <v>1.46</v>
      </c>
      <c r="AD6" s="197">
        <v>8.9</v>
      </c>
      <c r="AE6" s="197">
        <v>0</v>
      </c>
      <c r="AF6" s="197">
        <v>0</v>
      </c>
      <c r="AG6" s="197">
        <v>-0.26</v>
      </c>
      <c r="AH6" s="197">
        <v>0</v>
      </c>
      <c r="AI6" s="197">
        <v>9.64</v>
      </c>
      <c r="AJ6" s="197">
        <v>0</v>
      </c>
      <c r="AK6" s="197">
        <v>14.6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11.92</v>
      </c>
      <c r="E7" s="197">
        <v>0</v>
      </c>
      <c r="F7" s="197">
        <v>0</v>
      </c>
      <c r="G7" s="197">
        <v>19.829999999999998</v>
      </c>
      <c r="H7" s="197">
        <v>0</v>
      </c>
      <c r="I7" s="197">
        <v>0</v>
      </c>
      <c r="J7" s="197">
        <v>25.56</v>
      </c>
      <c r="K7" s="197">
        <v>4.4400000000000004</v>
      </c>
      <c r="L7" s="197">
        <v>260.5</v>
      </c>
      <c r="M7" s="197">
        <v>0.84</v>
      </c>
      <c r="N7" s="197">
        <v>1.08</v>
      </c>
      <c r="O7" s="197">
        <v>0</v>
      </c>
      <c r="P7" s="197">
        <v>1.27</v>
      </c>
      <c r="Q7" s="197">
        <v>2.61</v>
      </c>
      <c r="R7" s="197">
        <v>7.73</v>
      </c>
      <c r="S7" s="197">
        <v>4.04</v>
      </c>
      <c r="T7" s="197">
        <v>0</v>
      </c>
      <c r="U7" s="197">
        <v>1.91</v>
      </c>
      <c r="V7" s="197">
        <v>4.18</v>
      </c>
      <c r="W7" s="197">
        <v>11.62</v>
      </c>
      <c r="X7" s="197">
        <v>20.5</v>
      </c>
      <c r="Y7" s="197">
        <v>0</v>
      </c>
      <c r="Z7" s="197">
        <v>48.58</v>
      </c>
      <c r="AA7" s="197">
        <v>14.59</v>
      </c>
      <c r="AB7" s="197">
        <v>0</v>
      </c>
      <c r="AC7" s="197">
        <v>1.46</v>
      </c>
      <c r="AD7" s="197">
        <v>8.9</v>
      </c>
      <c r="AE7" s="197">
        <v>0</v>
      </c>
      <c r="AF7" s="197">
        <v>0</v>
      </c>
      <c r="AG7" s="197">
        <v>-0.26</v>
      </c>
      <c r="AH7" s="197">
        <v>0</v>
      </c>
      <c r="AI7" s="197">
        <v>9.64</v>
      </c>
      <c r="AJ7" s="197">
        <v>0</v>
      </c>
      <c r="AK7" s="197">
        <v>14.6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11.92</v>
      </c>
      <c r="E8" s="197">
        <v>0</v>
      </c>
      <c r="F8" s="197">
        <v>0</v>
      </c>
      <c r="G8" s="197">
        <v>19.829999999999998</v>
      </c>
      <c r="H8" s="197">
        <v>0</v>
      </c>
      <c r="I8" s="197">
        <v>0</v>
      </c>
      <c r="J8" s="197">
        <v>25.56</v>
      </c>
      <c r="K8" s="197">
        <v>4.4400000000000004</v>
      </c>
      <c r="L8" s="197">
        <v>260.5</v>
      </c>
      <c r="M8" s="197">
        <v>0.84</v>
      </c>
      <c r="N8" s="197">
        <v>1.08</v>
      </c>
      <c r="O8" s="197">
        <v>0</v>
      </c>
      <c r="P8" s="197">
        <v>1.27</v>
      </c>
      <c r="Q8" s="197">
        <v>2.61</v>
      </c>
      <c r="R8" s="197">
        <v>7.73</v>
      </c>
      <c r="S8" s="197">
        <v>4.04</v>
      </c>
      <c r="T8" s="197">
        <v>0</v>
      </c>
      <c r="U8" s="197">
        <v>1.91</v>
      </c>
      <c r="V8" s="197">
        <v>4.18</v>
      </c>
      <c r="W8" s="197">
        <v>11.69</v>
      </c>
      <c r="X8" s="197">
        <v>20.5</v>
      </c>
      <c r="Y8" s="197">
        <v>0</v>
      </c>
      <c r="Z8" s="197">
        <v>48.58</v>
      </c>
      <c r="AA8" s="197">
        <v>14.59</v>
      </c>
      <c r="AB8" s="197">
        <v>0</v>
      </c>
      <c r="AC8" s="197">
        <v>1.46</v>
      </c>
      <c r="AD8" s="197">
        <v>8.9</v>
      </c>
      <c r="AE8" s="197">
        <v>0</v>
      </c>
      <c r="AF8" s="197">
        <v>0</v>
      </c>
      <c r="AG8" s="197">
        <v>-0.26</v>
      </c>
      <c r="AH8" s="197">
        <v>0</v>
      </c>
      <c r="AI8" s="197">
        <v>9.64</v>
      </c>
      <c r="AJ8" s="197">
        <v>0</v>
      </c>
      <c r="AK8" s="197">
        <v>14.6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11.92</v>
      </c>
      <c r="E9" s="197">
        <v>0</v>
      </c>
      <c r="F9" s="197">
        <v>0</v>
      </c>
      <c r="G9" s="197">
        <v>19.989999999999998</v>
      </c>
      <c r="H9" s="197">
        <v>0</v>
      </c>
      <c r="I9" s="197">
        <v>0</v>
      </c>
      <c r="J9" s="197">
        <v>25.56</v>
      </c>
      <c r="K9" s="197">
        <v>4.4400000000000004</v>
      </c>
      <c r="L9" s="197">
        <v>260.5</v>
      </c>
      <c r="M9" s="197">
        <v>0.84</v>
      </c>
      <c r="N9" s="197">
        <v>1.08</v>
      </c>
      <c r="O9" s="197">
        <v>0</v>
      </c>
      <c r="P9" s="197">
        <v>1.27</v>
      </c>
      <c r="Q9" s="197">
        <v>2.62</v>
      </c>
      <c r="R9" s="197">
        <v>7.83</v>
      </c>
      <c r="S9" s="197">
        <v>4.07</v>
      </c>
      <c r="T9" s="197">
        <v>0</v>
      </c>
      <c r="U9" s="197">
        <v>1.91</v>
      </c>
      <c r="V9" s="197">
        <v>4.18</v>
      </c>
      <c r="W9" s="197">
        <v>11.69</v>
      </c>
      <c r="X9" s="197">
        <v>20.5</v>
      </c>
      <c r="Y9" s="197">
        <v>0</v>
      </c>
      <c r="Z9" s="197">
        <v>48.58</v>
      </c>
      <c r="AA9" s="197">
        <v>14.59</v>
      </c>
      <c r="AB9" s="197">
        <v>0</v>
      </c>
      <c r="AC9" s="197">
        <v>1.46</v>
      </c>
      <c r="AD9" s="197">
        <v>8.9</v>
      </c>
      <c r="AE9" s="197">
        <v>0</v>
      </c>
      <c r="AF9" s="197">
        <v>0</v>
      </c>
      <c r="AG9" s="197">
        <v>-0.26</v>
      </c>
      <c r="AH9" s="197">
        <v>0</v>
      </c>
      <c r="AI9" s="197">
        <v>9.64</v>
      </c>
      <c r="AJ9" s="197">
        <v>0</v>
      </c>
      <c r="AK9" s="197">
        <v>14.6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11.92</v>
      </c>
      <c r="E10" s="197">
        <v>0</v>
      </c>
      <c r="F10" s="197">
        <v>0</v>
      </c>
      <c r="G10" s="197">
        <v>19.989999999999998</v>
      </c>
      <c r="H10" s="197">
        <v>0</v>
      </c>
      <c r="I10" s="197">
        <v>0</v>
      </c>
      <c r="J10" s="197">
        <v>25.56</v>
      </c>
      <c r="K10" s="197">
        <v>4.4400000000000004</v>
      </c>
      <c r="L10" s="197">
        <v>260.5</v>
      </c>
      <c r="M10" s="197">
        <v>0.84</v>
      </c>
      <c r="N10" s="197">
        <v>1.08</v>
      </c>
      <c r="O10" s="197">
        <v>0</v>
      </c>
      <c r="P10" s="197">
        <v>1.27</v>
      </c>
      <c r="Q10" s="197">
        <v>2.62</v>
      </c>
      <c r="R10" s="197">
        <v>7.83</v>
      </c>
      <c r="S10" s="197">
        <v>4.07</v>
      </c>
      <c r="T10" s="197">
        <v>0</v>
      </c>
      <c r="U10" s="197">
        <v>1.91</v>
      </c>
      <c r="V10" s="197">
        <v>4.18</v>
      </c>
      <c r="W10" s="197">
        <v>11.69</v>
      </c>
      <c r="X10" s="197">
        <v>20.5</v>
      </c>
      <c r="Y10" s="197">
        <v>0</v>
      </c>
      <c r="Z10" s="197">
        <v>48.58</v>
      </c>
      <c r="AA10" s="197">
        <v>14.59</v>
      </c>
      <c r="AB10" s="197">
        <v>0</v>
      </c>
      <c r="AC10" s="197">
        <v>1.46</v>
      </c>
      <c r="AD10" s="197">
        <v>8.9</v>
      </c>
      <c r="AE10" s="197">
        <v>0</v>
      </c>
      <c r="AF10" s="197">
        <v>0</v>
      </c>
      <c r="AG10" s="197">
        <v>-0.26</v>
      </c>
      <c r="AH10" s="197">
        <v>0</v>
      </c>
      <c r="AI10" s="197">
        <v>9.64</v>
      </c>
      <c r="AJ10" s="197">
        <v>0</v>
      </c>
      <c r="AK10" s="197">
        <v>14.6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11.92</v>
      </c>
      <c r="E11" s="197">
        <v>0</v>
      </c>
      <c r="F11" s="197">
        <v>0</v>
      </c>
      <c r="G11" s="197">
        <v>19.989999999999998</v>
      </c>
      <c r="H11" s="197">
        <v>0</v>
      </c>
      <c r="I11" s="197">
        <v>0</v>
      </c>
      <c r="J11" s="197">
        <v>25.56</v>
      </c>
      <c r="K11" s="197">
        <v>4.43</v>
      </c>
      <c r="L11" s="197">
        <v>260.5</v>
      </c>
      <c r="M11" s="197">
        <v>0.84</v>
      </c>
      <c r="N11" s="197">
        <v>1.08</v>
      </c>
      <c r="O11" s="197">
        <v>0</v>
      </c>
      <c r="P11" s="197">
        <v>1.27</v>
      </c>
      <c r="Q11" s="197">
        <v>2.62</v>
      </c>
      <c r="R11" s="197">
        <v>7.83</v>
      </c>
      <c r="S11" s="197">
        <v>4.07</v>
      </c>
      <c r="T11" s="197">
        <v>0</v>
      </c>
      <c r="U11" s="197">
        <v>1.91</v>
      </c>
      <c r="V11" s="197">
        <v>4.6900000000000004</v>
      </c>
      <c r="W11" s="197">
        <v>11.69</v>
      </c>
      <c r="X11" s="197">
        <v>20.5</v>
      </c>
      <c r="Y11" s="197">
        <v>0</v>
      </c>
      <c r="Z11" s="197">
        <v>48.58</v>
      </c>
      <c r="AA11" s="197">
        <v>14.59</v>
      </c>
      <c r="AB11" s="197">
        <v>0</v>
      </c>
      <c r="AC11" s="197">
        <v>1.46</v>
      </c>
      <c r="AD11" s="197">
        <v>8.9</v>
      </c>
      <c r="AE11" s="197">
        <v>0</v>
      </c>
      <c r="AF11" s="197">
        <v>0</v>
      </c>
      <c r="AG11" s="197">
        <v>-0.26</v>
      </c>
      <c r="AH11" s="197">
        <v>0</v>
      </c>
      <c r="AI11" s="197">
        <v>9.64</v>
      </c>
      <c r="AJ11" s="197">
        <v>0</v>
      </c>
      <c r="AK11" s="197">
        <v>14.6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11.92</v>
      </c>
      <c r="E12" s="197">
        <v>0</v>
      </c>
      <c r="F12" s="197">
        <v>0</v>
      </c>
      <c r="G12" s="197">
        <v>19.989999999999998</v>
      </c>
      <c r="H12" s="197">
        <v>0</v>
      </c>
      <c r="I12" s="197">
        <v>0</v>
      </c>
      <c r="J12" s="197">
        <v>25.56</v>
      </c>
      <c r="K12" s="197">
        <v>4.42</v>
      </c>
      <c r="L12" s="197">
        <v>260.5</v>
      </c>
      <c r="M12" s="197">
        <v>0.84</v>
      </c>
      <c r="N12" s="197">
        <v>1.08</v>
      </c>
      <c r="O12" s="197">
        <v>0</v>
      </c>
      <c r="P12" s="197">
        <v>1.27</v>
      </c>
      <c r="Q12" s="197">
        <v>2.62</v>
      </c>
      <c r="R12" s="197">
        <v>7.83</v>
      </c>
      <c r="S12" s="197">
        <v>4.07</v>
      </c>
      <c r="T12" s="197">
        <v>0</v>
      </c>
      <c r="U12" s="197">
        <v>1.91</v>
      </c>
      <c r="V12" s="197">
        <v>4.6900000000000004</v>
      </c>
      <c r="W12" s="197">
        <v>11.69</v>
      </c>
      <c r="X12" s="197">
        <v>20.5</v>
      </c>
      <c r="Y12" s="197">
        <v>0</v>
      </c>
      <c r="Z12" s="197">
        <v>48.58</v>
      </c>
      <c r="AA12" s="197">
        <v>14.59</v>
      </c>
      <c r="AB12" s="197">
        <v>0</v>
      </c>
      <c r="AC12" s="197">
        <v>1.46</v>
      </c>
      <c r="AD12" s="197">
        <v>8.9</v>
      </c>
      <c r="AE12" s="197">
        <v>0</v>
      </c>
      <c r="AF12" s="197">
        <v>0</v>
      </c>
      <c r="AG12" s="197">
        <v>-0.26</v>
      </c>
      <c r="AH12" s="197">
        <v>0</v>
      </c>
      <c r="AI12" s="197">
        <v>9.64</v>
      </c>
      <c r="AJ12" s="197">
        <v>0</v>
      </c>
      <c r="AK12" s="197">
        <v>14.6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11.92</v>
      </c>
      <c r="E13" s="197">
        <v>0</v>
      </c>
      <c r="F13" s="197">
        <v>0</v>
      </c>
      <c r="G13" s="197">
        <v>19.989999999999998</v>
      </c>
      <c r="H13" s="197">
        <v>0</v>
      </c>
      <c r="I13" s="197">
        <v>0</v>
      </c>
      <c r="J13" s="197">
        <v>25.56</v>
      </c>
      <c r="K13" s="197">
        <v>4.43</v>
      </c>
      <c r="L13" s="197">
        <v>260.5</v>
      </c>
      <c r="M13" s="197">
        <v>0.84</v>
      </c>
      <c r="N13" s="197">
        <v>1.08</v>
      </c>
      <c r="O13" s="197">
        <v>0</v>
      </c>
      <c r="P13" s="197">
        <v>1.27</v>
      </c>
      <c r="Q13" s="197">
        <v>2.62</v>
      </c>
      <c r="R13" s="197">
        <v>6.69</v>
      </c>
      <c r="S13" s="197">
        <v>4.07</v>
      </c>
      <c r="T13" s="197">
        <v>0</v>
      </c>
      <c r="U13" s="197">
        <v>1.91</v>
      </c>
      <c r="V13" s="197">
        <v>4.91</v>
      </c>
      <c r="W13" s="197">
        <v>11.69</v>
      </c>
      <c r="X13" s="197">
        <v>20.5</v>
      </c>
      <c r="Y13" s="197">
        <v>0</v>
      </c>
      <c r="Z13" s="197">
        <v>48.58</v>
      </c>
      <c r="AA13" s="197">
        <v>14.59</v>
      </c>
      <c r="AB13" s="197">
        <v>0</v>
      </c>
      <c r="AC13" s="197">
        <v>1.46</v>
      </c>
      <c r="AD13" s="197">
        <v>8.9</v>
      </c>
      <c r="AE13" s="197">
        <v>0</v>
      </c>
      <c r="AF13" s="197">
        <v>0</v>
      </c>
      <c r="AG13" s="197">
        <v>-0.26</v>
      </c>
      <c r="AH13" s="197">
        <v>0</v>
      </c>
      <c r="AI13" s="197">
        <v>9.64</v>
      </c>
      <c r="AJ13" s="197">
        <v>0</v>
      </c>
      <c r="AK13" s="197">
        <v>14.6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11.92</v>
      </c>
      <c r="E14" s="197">
        <v>0</v>
      </c>
      <c r="F14" s="197">
        <v>0</v>
      </c>
      <c r="G14" s="197">
        <v>19.989999999999998</v>
      </c>
      <c r="H14" s="197">
        <v>0</v>
      </c>
      <c r="I14" s="197">
        <v>0</v>
      </c>
      <c r="J14" s="197">
        <v>25.56</v>
      </c>
      <c r="K14" s="197">
        <v>4.42</v>
      </c>
      <c r="L14" s="197">
        <v>260.5</v>
      </c>
      <c r="M14" s="197">
        <v>0.84</v>
      </c>
      <c r="N14" s="197">
        <v>1.08</v>
      </c>
      <c r="O14" s="197">
        <v>0</v>
      </c>
      <c r="P14" s="197">
        <v>1.27</v>
      </c>
      <c r="Q14" s="197">
        <v>2.62</v>
      </c>
      <c r="R14" s="197">
        <v>6.69</v>
      </c>
      <c r="S14" s="197">
        <v>4.07</v>
      </c>
      <c r="T14" s="197">
        <v>0</v>
      </c>
      <c r="U14" s="197">
        <v>1.91</v>
      </c>
      <c r="V14" s="197">
        <v>4.91</v>
      </c>
      <c r="W14" s="197">
        <v>11.69</v>
      </c>
      <c r="X14" s="197">
        <v>20.5</v>
      </c>
      <c r="Y14" s="197">
        <v>0</v>
      </c>
      <c r="Z14" s="197">
        <v>48.58</v>
      </c>
      <c r="AA14" s="197">
        <v>14.59</v>
      </c>
      <c r="AB14" s="197">
        <v>0</v>
      </c>
      <c r="AC14" s="197">
        <v>1.46</v>
      </c>
      <c r="AD14" s="197">
        <v>8.9</v>
      </c>
      <c r="AE14" s="197">
        <v>0</v>
      </c>
      <c r="AF14" s="197">
        <v>0</v>
      </c>
      <c r="AG14" s="197">
        <v>-0.26</v>
      </c>
      <c r="AH14" s="197">
        <v>0</v>
      </c>
      <c r="AI14" s="197">
        <v>9.64</v>
      </c>
      <c r="AJ14" s="197">
        <v>0</v>
      </c>
      <c r="AK14" s="197">
        <v>14.6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11.92</v>
      </c>
      <c r="E15" s="197">
        <v>0</v>
      </c>
      <c r="F15" s="197">
        <v>0</v>
      </c>
      <c r="G15" s="197">
        <v>19.989999999999998</v>
      </c>
      <c r="H15" s="197">
        <v>0</v>
      </c>
      <c r="I15" s="197">
        <v>0</v>
      </c>
      <c r="J15" s="197">
        <v>25.56</v>
      </c>
      <c r="K15" s="197">
        <v>4.42</v>
      </c>
      <c r="L15" s="197">
        <v>260.5</v>
      </c>
      <c r="M15" s="197">
        <v>0.84</v>
      </c>
      <c r="N15" s="197">
        <v>1.08</v>
      </c>
      <c r="O15" s="197">
        <v>0</v>
      </c>
      <c r="P15" s="197">
        <v>1.27</v>
      </c>
      <c r="Q15" s="197">
        <v>2.62</v>
      </c>
      <c r="R15" s="197">
        <v>6.69</v>
      </c>
      <c r="S15" s="197">
        <v>4.07</v>
      </c>
      <c r="T15" s="197">
        <v>0</v>
      </c>
      <c r="U15" s="197">
        <v>1.91</v>
      </c>
      <c r="V15" s="197">
        <v>5.12</v>
      </c>
      <c r="W15" s="197">
        <v>11.69</v>
      </c>
      <c r="X15" s="197">
        <v>20.5</v>
      </c>
      <c r="Y15" s="197">
        <v>0</v>
      </c>
      <c r="Z15" s="197">
        <v>48.58</v>
      </c>
      <c r="AA15" s="197">
        <v>14.59</v>
      </c>
      <c r="AB15" s="197">
        <v>0</v>
      </c>
      <c r="AC15" s="197">
        <v>1.46</v>
      </c>
      <c r="AD15" s="197">
        <v>8.9</v>
      </c>
      <c r="AE15" s="197">
        <v>0</v>
      </c>
      <c r="AF15" s="197">
        <v>0</v>
      </c>
      <c r="AG15" s="197">
        <v>-0.26</v>
      </c>
      <c r="AH15" s="197">
        <v>0</v>
      </c>
      <c r="AI15" s="197">
        <v>9.64</v>
      </c>
      <c r="AJ15" s="197">
        <v>0</v>
      </c>
      <c r="AK15" s="197">
        <v>14.6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11.92</v>
      </c>
      <c r="E16" s="197">
        <v>0</v>
      </c>
      <c r="F16" s="197">
        <v>0</v>
      </c>
      <c r="G16" s="197">
        <v>19.989999999999998</v>
      </c>
      <c r="H16" s="197">
        <v>0</v>
      </c>
      <c r="I16" s="197">
        <v>0</v>
      </c>
      <c r="J16" s="197">
        <v>25.56</v>
      </c>
      <c r="K16" s="197">
        <v>4.42</v>
      </c>
      <c r="L16" s="197">
        <v>260.5</v>
      </c>
      <c r="M16" s="197">
        <v>0.84</v>
      </c>
      <c r="N16" s="197">
        <v>1.08</v>
      </c>
      <c r="O16" s="197">
        <v>0</v>
      </c>
      <c r="P16" s="197">
        <v>1.27</v>
      </c>
      <c r="Q16" s="197">
        <v>2.62</v>
      </c>
      <c r="R16" s="197">
        <v>6.69</v>
      </c>
      <c r="S16" s="197">
        <v>4.07</v>
      </c>
      <c r="T16" s="197">
        <v>0</v>
      </c>
      <c r="U16" s="197">
        <v>1.91</v>
      </c>
      <c r="V16" s="197">
        <v>5.12</v>
      </c>
      <c r="W16" s="197">
        <v>11.69</v>
      </c>
      <c r="X16" s="197">
        <v>20.5</v>
      </c>
      <c r="Y16" s="197">
        <v>0</v>
      </c>
      <c r="Z16" s="197">
        <v>48.58</v>
      </c>
      <c r="AA16" s="197">
        <v>14.59</v>
      </c>
      <c r="AB16" s="197">
        <v>0</v>
      </c>
      <c r="AC16" s="197">
        <v>1.46</v>
      </c>
      <c r="AD16" s="197">
        <v>8.9</v>
      </c>
      <c r="AE16" s="197">
        <v>0</v>
      </c>
      <c r="AF16" s="197">
        <v>0</v>
      </c>
      <c r="AG16" s="197">
        <v>-0.26</v>
      </c>
      <c r="AH16" s="197">
        <v>0</v>
      </c>
      <c r="AI16" s="197">
        <v>9.64</v>
      </c>
      <c r="AJ16" s="197">
        <v>0</v>
      </c>
      <c r="AK16" s="197">
        <v>14.6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11.92</v>
      </c>
      <c r="E17" s="197">
        <v>0</v>
      </c>
      <c r="F17" s="197">
        <v>0</v>
      </c>
      <c r="G17" s="197">
        <v>19.989999999999998</v>
      </c>
      <c r="H17" s="197">
        <v>0</v>
      </c>
      <c r="I17" s="197">
        <v>0</v>
      </c>
      <c r="J17" s="197">
        <v>25.56</v>
      </c>
      <c r="K17" s="197">
        <v>4.42</v>
      </c>
      <c r="L17" s="197">
        <v>260.5</v>
      </c>
      <c r="M17" s="197">
        <v>0.84</v>
      </c>
      <c r="N17" s="197">
        <v>1.08</v>
      </c>
      <c r="O17" s="197">
        <v>0</v>
      </c>
      <c r="P17" s="197">
        <v>1.27</v>
      </c>
      <c r="Q17" s="197">
        <v>2.62</v>
      </c>
      <c r="R17" s="197">
        <v>6.69</v>
      </c>
      <c r="S17" s="197">
        <v>4.07</v>
      </c>
      <c r="T17" s="197">
        <v>0</v>
      </c>
      <c r="U17" s="197">
        <v>1.91</v>
      </c>
      <c r="V17" s="197">
        <v>5.12</v>
      </c>
      <c r="W17" s="197">
        <v>11.69</v>
      </c>
      <c r="X17" s="197">
        <v>20.5</v>
      </c>
      <c r="Y17" s="197">
        <v>0</v>
      </c>
      <c r="Z17" s="197">
        <v>48.58</v>
      </c>
      <c r="AA17" s="197">
        <v>14.59</v>
      </c>
      <c r="AB17" s="197">
        <v>0</v>
      </c>
      <c r="AC17" s="197">
        <v>1.46</v>
      </c>
      <c r="AD17" s="197">
        <v>8.9</v>
      </c>
      <c r="AE17" s="197">
        <v>0</v>
      </c>
      <c r="AF17" s="197">
        <v>0</v>
      </c>
      <c r="AG17" s="197">
        <v>-0.26</v>
      </c>
      <c r="AH17" s="197">
        <v>0</v>
      </c>
      <c r="AI17" s="197">
        <v>9.64</v>
      </c>
      <c r="AJ17" s="197">
        <v>0</v>
      </c>
      <c r="AK17" s="197">
        <v>14.6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11.92</v>
      </c>
      <c r="E18" s="197">
        <v>0</v>
      </c>
      <c r="F18" s="197">
        <v>0</v>
      </c>
      <c r="G18" s="197">
        <v>19.989999999999998</v>
      </c>
      <c r="H18" s="197">
        <v>0</v>
      </c>
      <c r="I18" s="197">
        <v>0</v>
      </c>
      <c r="J18" s="197">
        <v>25.56</v>
      </c>
      <c r="K18" s="197">
        <v>4.42</v>
      </c>
      <c r="L18" s="197">
        <v>260.5</v>
      </c>
      <c r="M18" s="197">
        <v>0.84</v>
      </c>
      <c r="N18" s="197">
        <v>1.08</v>
      </c>
      <c r="O18" s="197">
        <v>0</v>
      </c>
      <c r="P18" s="197">
        <v>1.27</v>
      </c>
      <c r="Q18" s="197">
        <v>2.62</v>
      </c>
      <c r="R18" s="197">
        <v>6.69</v>
      </c>
      <c r="S18" s="197">
        <v>4.07</v>
      </c>
      <c r="T18" s="197">
        <v>0</v>
      </c>
      <c r="U18" s="197">
        <v>1.91</v>
      </c>
      <c r="V18" s="197">
        <v>5.12</v>
      </c>
      <c r="W18" s="197">
        <v>11.69</v>
      </c>
      <c r="X18" s="197">
        <v>20.5</v>
      </c>
      <c r="Y18" s="197">
        <v>0</v>
      </c>
      <c r="Z18" s="197">
        <v>48.58</v>
      </c>
      <c r="AA18" s="197">
        <v>14.59</v>
      </c>
      <c r="AB18" s="197">
        <v>0</v>
      </c>
      <c r="AC18" s="197">
        <v>1.46</v>
      </c>
      <c r="AD18" s="197">
        <v>8.9</v>
      </c>
      <c r="AE18" s="197">
        <v>0</v>
      </c>
      <c r="AF18" s="197">
        <v>0</v>
      </c>
      <c r="AG18" s="197">
        <v>-0.26</v>
      </c>
      <c r="AH18" s="197">
        <v>0</v>
      </c>
      <c r="AI18" s="197">
        <v>9.64</v>
      </c>
      <c r="AJ18" s="197">
        <v>0</v>
      </c>
      <c r="AK18" s="197">
        <v>14.6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11.92</v>
      </c>
      <c r="E19" s="197">
        <v>0</v>
      </c>
      <c r="F19" s="197">
        <v>0</v>
      </c>
      <c r="G19" s="197">
        <v>19.989999999999998</v>
      </c>
      <c r="H19" s="197">
        <v>0</v>
      </c>
      <c r="I19" s="197">
        <v>0</v>
      </c>
      <c r="J19" s="197">
        <v>25.56</v>
      </c>
      <c r="K19" s="197">
        <v>4.42</v>
      </c>
      <c r="L19" s="197">
        <v>260.5</v>
      </c>
      <c r="M19" s="197">
        <v>0.84</v>
      </c>
      <c r="N19" s="197">
        <v>1.08</v>
      </c>
      <c r="O19" s="197">
        <v>0</v>
      </c>
      <c r="P19" s="197">
        <v>1.27</v>
      </c>
      <c r="Q19" s="197">
        <v>2.62</v>
      </c>
      <c r="R19" s="197">
        <v>7.83</v>
      </c>
      <c r="S19" s="197">
        <v>4.07</v>
      </c>
      <c r="T19" s="197">
        <v>0</v>
      </c>
      <c r="U19" s="197">
        <v>1.91</v>
      </c>
      <c r="V19" s="197">
        <v>5.12</v>
      </c>
      <c r="W19" s="197">
        <v>11.69</v>
      </c>
      <c r="X19" s="197">
        <v>20.5</v>
      </c>
      <c r="Y19" s="197">
        <v>0</v>
      </c>
      <c r="Z19" s="197">
        <v>48.58</v>
      </c>
      <c r="AA19" s="197">
        <v>14.59</v>
      </c>
      <c r="AB19" s="197">
        <v>0</v>
      </c>
      <c r="AC19" s="197">
        <v>1.46</v>
      </c>
      <c r="AD19" s="197">
        <v>8.9</v>
      </c>
      <c r="AE19" s="197">
        <v>0</v>
      </c>
      <c r="AF19" s="197">
        <v>0</v>
      </c>
      <c r="AG19" s="197">
        <v>-0.26</v>
      </c>
      <c r="AH19" s="197">
        <v>0</v>
      </c>
      <c r="AI19" s="197">
        <v>9.64</v>
      </c>
      <c r="AJ19" s="197">
        <v>0</v>
      </c>
      <c r="AK19" s="197">
        <v>14.6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11.92</v>
      </c>
      <c r="E20" s="197">
        <v>0</v>
      </c>
      <c r="F20" s="197">
        <v>0</v>
      </c>
      <c r="G20" s="197">
        <v>19.989999999999998</v>
      </c>
      <c r="H20" s="197">
        <v>0</v>
      </c>
      <c r="I20" s="197">
        <v>0</v>
      </c>
      <c r="J20" s="197">
        <v>25.56</v>
      </c>
      <c r="K20" s="197">
        <v>4.42</v>
      </c>
      <c r="L20" s="197">
        <v>260.5</v>
      </c>
      <c r="M20" s="197">
        <v>0.84</v>
      </c>
      <c r="N20" s="197">
        <v>1.08</v>
      </c>
      <c r="O20" s="197">
        <v>0</v>
      </c>
      <c r="P20" s="197">
        <v>1.27</v>
      </c>
      <c r="Q20" s="197">
        <v>2.62</v>
      </c>
      <c r="R20" s="197">
        <v>7.83</v>
      </c>
      <c r="S20" s="197">
        <v>4.07</v>
      </c>
      <c r="T20" s="197">
        <v>0</v>
      </c>
      <c r="U20" s="197">
        <v>1.91</v>
      </c>
      <c r="V20" s="197">
        <v>5.12</v>
      </c>
      <c r="W20" s="197">
        <v>11.69</v>
      </c>
      <c r="X20" s="197">
        <v>20.5</v>
      </c>
      <c r="Y20" s="197">
        <v>0</v>
      </c>
      <c r="Z20" s="197">
        <v>48.58</v>
      </c>
      <c r="AA20" s="197">
        <v>14.59</v>
      </c>
      <c r="AB20" s="197">
        <v>0</v>
      </c>
      <c r="AC20" s="197">
        <v>1.46</v>
      </c>
      <c r="AD20" s="197">
        <v>8.9</v>
      </c>
      <c r="AE20" s="197">
        <v>0</v>
      </c>
      <c r="AF20" s="197">
        <v>0</v>
      </c>
      <c r="AG20" s="197">
        <v>-0.26</v>
      </c>
      <c r="AH20" s="197">
        <v>0</v>
      </c>
      <c r="AI20" s="197">
        <v>9.64</v>
      </c>
      <c r="AJ20" s="197">
        <v>0</v>
      </c>
      <c r="AK20" s="197">
        <v>14.6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11.92</v>
      </c>
      <c r="E21" s="197">
        <v>0</v>
      </c>
      <c r="F21" s="197">
        <v>0</v>
      </c>
      <c r="G21" s="197">
        <v>19.989999999999998</v>
      </c>
      <c r="H21" s="197">
        <v>0</v>
      </c>
      <c r="I21" s="197">
        <v>0</v>
      </c>
      <c r="J21" s="197">
        <v>25.56</v>
      </c>
      <c r="K21" s="197">
        <v>4.42</v>
      </c>
      <c r="L21" s="197">
        <v>263.5</v>
      </c>
      <c r="M21" s="197">
        <v>0.84</v>
      </c>
      <c r="N21" s="197">
        <v>1.08</v>
      </c>
      <c r="O21" s="197">
        <v>0</v>
      </c>
      <c r="P21" s="197">
        <v>1.27</v>
      </c>
      <c r="Q21" s="197">
        <v>2.62</v>
      </c>
      <c r="R21" s="197">
        <v>7.83</v>
      </c>
      <c r="S21" s="197">
        <v>4.07</v>
      </c>
      <c r="T21" s="197">
        <v>0</v>
      </c>
      <c r="U21" s="197">
        <v>1.91</v>
      </c>
      <c r="V21" s="197">
        <v>5.12</v>
      </c>
      <c r="W21" s="197">
        <v>13.04</v>
      </c>
      <c r="X21" s="197">
        <v>20.5</v>
      </c>
      <c r="Y21" s="197">
        <v>0</v>
      </c>
      <c r="Z21" s="197">
        <v>48.58</v>
      </c>
      <c r="AA21" s="197">
        <v>14.59</v>
      </c>
      <c r="AB21" s="197">
        <v>0</v>
      </c>
      <c r="AC21" s="197">
        <v>1.46</v>
      </c>
      <c r="AD21" s="197">
        <v>8.9</v>
      </c>
      <c r="AE21" s="197">
        <v>0</v>
      </c>
      <c r="AF21" s="197">
        <v>0</v>
      </c>
      <c r="AG21" s="197">
        <v>-0.26</v>
      </c>
      <c r="AH21" s="197">
        <v>0</v>
      </c>
      <c r="AI21" s="197">
        <v>9.64</v>
      </c>
      <c r="AJ21" s="197">
        <v>0</v>
      </c>
      <c r="AK21" s="197">
        <v>14.6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11.92</v>
      </c>
      <c r="E22" s="197">
        <v>0</v>
      </c>
      <c r="F22" s="197">
        <v>0</v>
      </c>
      <c r="G22" s="197">
        <v>19.989999999999998</v>
      </c>
      <c r="H22" s="197">
        <v>0</v>
      </c>
      <c r="I22" s="197">
        <v>0</v>
      </c>
      <c r="J22" s="197">
        <v>25.56</v>
      </c>
      <c r="K22" s="197">
        <v>4.42</v>
      </c>
      <c r="L22" s="197">
        <v>263.5</v>
      </c>
      <c r="M22" s="197">
        <v>0.84</v>
      </c>
      <c r="N22" s="197">
        <v>1.08</v>
      </c>
      <c r="O22" s="197">
        <v>0</v>
      </c>
      <c r="P22" s="197">
        <v>1.27</v>
      </c>
      <c r="Q22" s="197">
        <v>2.62</v>
      </c>
      <c r="R22" s="197">
        <v>7.83</v>
      </c>
      <c r="S22" s="197">
        <v>4.07</v>
      </c>
      <c r="T22" s="197">
        <v>0</v>
      </c>
      <c r="U22" s="197">
        <v>1.91</v>
      </c>
      <c r="V22" s="197">
        <v>5.12</v>
      </c>
      <c r="W22" s="197">
        <v>13.04</v>
      </c>
      <c r="X22" s="197">
        <v>20.5</v>
      </c>
      <c r="Y22" s="197">
        <v>0</v>
      </c>
      <c r="Z22" s="197">
        <v>48.58</v>
      </c>
      <c r="AA22" s="197">
        <v>14.59</v>
      </c>
      <c r="AB22" s="197">
        <v>0</v>
      </c>
      <c r="AC22" s="197">
        <v>1.46</v>
      </c>
      <c r="AD22" s="197">
        <v>8.9</v>
      </c>
      <c r="AE22" s="197">
        <v>0</v>
      </c>
      <c r="AF22" s="197">
        <v>0</v>
      </c>
      <c r="AG22" s="197">
        <v>-0.26</v>
      </c>
      <c r="AH22" s="197">
        <v>0</v>
      </c>
      <c r="AI22" s="197">
        <v>9.64</v>
      </c>
      <c r="AJ22" s="197">
        <v>0</v>
      </c>
      <c r="AK22" s="197">
        <v>14.6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11.92</v>
      </c>
      <c r="E23" s="197">
        <v>0</v>
      </c>
      <c r="F23" s="197">
        <v>0</v>
      </c>
      <c r="G23" s="197">
        <v>19.989999999999998</v>
      </c>
      <c r="H23" s="197">
        <v>0</v>
      </c>
      <c r="I23" s="197">
        <v>0</v>
      </c>
      <c r="J23" s="197">
        <v>25.56</v>
      </c>
      <c r="K23" s="197">
        <v>4.43</v>
      </c>
      <c r="L23" s="197">
        <v>263.5</v>
      </c>
      <c r="M23" s="197">
        <v>0.84</v>
      </c>
      <c r="N23" s="197">
        <v>1.08</v>
      </c>
      <c r="O23" s="197">
        <v>0</v>
      </c>
      <c r="P23" s="197">
        <v>1.27</v>
      </c>
      <c r="Q23" s="197">
        <v>2.63</v>
      </c>
      <c r="R23" s="197">
        <v>10.49</v>
      </c>
      <c r="S23" s="197">
        <v>4.38</v>
      </c>
      <c r="T23" s="197">
        <v>0</v>
      </c>
      <c r="U23" s="197">
        <v>1.91</v>
      </c>
      <c r="V23" s="197">
        <v>5.12</v>
      </c>
      <c r="W23" s="197">
        <v>13.04</v>
      </c>
      <c r="X23" s="197">
        <v>20.399999999999999</v>
      </c>
      <c r="Y23" s="197">
        <v>0</v>
      </c>
      <c r="Z23" s="197">
        <v>48.2</v>
      </c>
      <c r="AA23" s="197">
        <v>14.59</v>
      </c>
      <c r="AB23" s="197">
        <v>0</v>
      </c>
      <c r="AC23" s="197">
        <v>1.25</v>
      </c>
      <c r="AD23" s="197">
        <v>8.9</v>
      </c>
      <c r="AE23" s="197">
        <v>0</v>
      </c>
      <c r="AF23" s="197">
        <v>0</v>
      </c>
      <c r="AG23" s="197">
        <v>-0.26</v>
      </c>
      <c r="AH23" s="197">
        <v>0</v>
      </c>
      <c r="AI23" s="197">
        <v>9.64</v>
      </c>
      <c r="AJ23" s="197">
        <v>0</v>
      </c>
      <c r="AK23" s="197">
        <v>14.6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11.92</v>
      </c>
      <c r="E24" s="197">
        <v>0</v>
      </c>
      <c r="F24" s="197">
        <v>0</v>
      </c>
      <c r="G24" s="197">
        <v>19.989999999999998</v>
      </c>
      <c r="H24" s="197">
        <v>0</v>
      </c>
      <c r="I24" s="197">
        <v>0</v>
      </c>
      <c r="J24" s="197">
        <v>25.56</v>
      </c>
      <c r="K24" s="197">
        <v>4.43</v>
      </c>
      <c r="L24" s="197">
        <v>263.5</v>
      </c>
      <c r="M24" s="197">
        <v>0.84</v>
      </c>
      <c r="N24" s="197">
        <v>1.08</v>
      </c>
      <c r="O24" s="197">
        <v>0</v>
      </c>
      <c r="P24" s="197">
        <v>1.27</v>
      </c>
      <c r="Q24" s="197">
        <v>2.63</v>
      </c>
      <c r="R24" s="197">
        <v>10.49</v>
      </c>
      <c r="S24" s="197">
        <v>4.38</v>
      </c>
      <c r="T24" s="197">
        <v>0</v>
      </c>
      <c r="U24" s="197">
        <v>1.91</v>
      </c>
      <c r="V24" s="197">
        <v>5.12</v>
      </c>
      <c r="W24" s="197">
        <v>13.04</v>
      </c>
      <c r="X24" s="197">
        <v>20.399999999999999</v>
      </c>
      <c r="Y24" s="197">
        <v>0</v>
      </c>
      <c r="Z24" s="197">
        <v>48.2</v>
      </c>
      <c r="AA24" s="197">
        <v>14.59</v>
      </c>
      <c r="AB24" s="197">
        <v>0</v>
      </c>
      <c r="AC24" s="197">
        <v>1.25</v>
      </c>
      <c r="AD24" s="197">
        <v>8.9</v>
      </c>
      <c r="AE24" s="197">
        <v>0</v>
      </c>
      <c r="AF24" s="197">
        <v>0</v>
      </c>
      <c r="AG24" s="197">
        <v>-0.26</v>
      </c>
      <c r="AH24" s="197">
        <v>0</v>
      </c>
      <c r="AI24" s="197">
        <v>9.64</v>
      </c>
      <c r="AJ24" s="197">
        <v>0</v>
      </c>
      <c r="AK24" s="197">
        <v>14.6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11.92</v>
      </c>
      <c r="E25" s="197">
        <v>0</v>
      </c>
      <c r="F25" s="197">
        <v>0</v>
      </c>
      <c r="G25" s="197">
        <v>19.989999999999998</v>
      </c>
      <c r="H25" s="197">
        <v>0</v>
      </c>
      <c r="I25" s="197">
        <v>0</v>
      </c>
      <c r="J25" s="197">
        <v>25.56</v>
      </c>
      <c r="K25" s="197">
        <v>4.43</v>
      </c>
      <c r="L25" s="197">
        <v>263.5</v>
      </c>
      <c r="M25" s="197">
        <v>0.84</v>
      </c>
      <c r="N25" s="197">
        <v>1.08</v>
      </c>
      <c r="O25" s="197">
        <v>0</v>
      </c>
      <c r="P25" s="197">
        <v>1.27</v>
      </c>
      <c r="Q25" s="197">
        <v>2.63</v>
      </c>
      <c r="R25" s="197">
        <v>9.43</v>
      </c>
      <c r="S25" s="197">
        <v>4.38</v>
      </c>
      <c r="T25" s="197">
        <v>0</v>
      </c>
      <c r="U25" s="197">
        <v>1.91</v>
      </c>
      <c r="V25" s="197">
        <v>5.12</v>
      </c>
      <c r="W25" s="197">
        <v>13.04</v>
      </c>
      <c r="X25" s="197">
        <v>21.09</v>
      </c>
      <c r="Y25" s="197">
        <v>0</v>
      </c>
      <c r="Z25" s="197">
        <v>48.58</v>
      </c>
      <c r="AA25" s="197">
        <v>14.59</v>
      </c>
      <c r="AB25" s="197">
        <v>0</v>
      </c>
      <c r="AC25" s="197">
        <v>1.25</v>
      </c>
      <c r="AD25" s="197">
        <v>8.9</v>
      </c>
      <c r="AE25" s="197">
        <v>0</v>
      </c>
      <c r="AF25" s="197">
        <v>0</v>
      </c>
      <c r="AG25" s="197">
        <v>-0.26</v>
      </c>
      <c r="AH25" s="197">
        <v>0</v>
      </c>
      <c r="AI25" s="197">
        <v>9.64</v>
      </c>
      <c r="AJ25" s="197">
        <v>0</v>
      </c>
      <c r="AK25" s="197">
        <v>14.6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11.6</v>
      </c>
      <c r="E26" s="197">
        <v>0</v>
      </c>
      <c r="F26" s="197">
        <v>0</v>
      </c>
      <c r="G26" s="197">
        <v>19.989999999999998</v>
      </c>
      <c r="H26" s="197">
        <v>0</v>
      </c>
      <c r="I26" s="197">
        <v>0</v>
      </c>
      <c r="J26" s="197">
        <v>25.56</v>
      </c>
      <c r="K26" s="197">
        <v>4.43</v>
      </c>
      <c r="L26" s="197">
        <v>263.5</v>
      </c>
      <c r="M26" s="197">
        <v>0.84</v>
      </c>
      <c r="N26" s="197">
        <v>1.08</v>
      </c>
      <c r="O26" s="197">
        <v>0</v>
      </c>
      <c r="P26" s="197">
        <v>1.27</v>
      </c>
      <c r="Q26" s="197">
        <v>3.14</v>
      </c>
      <c r="R26" s="197">
        <v>9.43</v>
      </c>
      <c r="S26" s="197">
        <v>4.38</v>
      </c>
      <c r="T26" s="197">
        <v>0</v>
      </c>
      <c r="U26" s="197">
        <v>1.91</v>
      </c>
      <c r="V26" s="197">
        <v>5.12</v>
      </c>
      <c r="W26" s="197">
        <v>13.04</v>
      </c>
      <c r="X26" s="197">
        <v>20.5</v>
      </c>
      <c r="Y26" s="197">
        <v>0</v>
      </c>
      <c r="Z26" s="197">
        <v>48.58</v>
      </c>
      <c r="AA26" s="197">
        <v>14.59</v>
      </c>
      <c r="AB26" s="197">
        <v>0</v>
      </c>
      <c r="AC26" s="197">
        <v>1.25</v>
      </c>
      <c r="AD26" s="197">
        <v>8.9</v>
      </c>
      <c r="AE26" s="197">
        <v>0</v>
      </c>
      <c r="AF26" s="197">
        <v>0</v>
      </c>
      <c r="AG26" s="197">
        <v>-0.26</v>
      </c>
      <c r="AH26" s="197">
        <v>0</v>
      </c>
      <c r="AI26" s="197">
        <v>9.64</v>
      </c>
      <c r="AJ26" s="197">
        <v>0</v>
      </c>
      <c r="AK26" s="197">
        <v>14.6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11.6</v>
      </c>
      <c r="E27" s="197">
        <v>0</v>
      </c>
      <c r="F27" s="197">
        <v>0</v>
      </c>
      <c r="G27" s="197">
        <v>19.829999999999998</v>
      </c>
      <c r="H27" s="197">
        <v>0</v>
      </c>
      <c r="I27" s="197">
        <v>0</v>
      </c>
      <c r="J27" s="197">
        <v>25.56</v>
      </c>
      <c r="K27" s="197">
        <v>9.41</v>
      </c>
      <c r="L27" s="197">
        <v>190.42</v>
      </c>
      <c r="M27" s="197">
        <v>0.84</v>
      </c>
      <c r="N27" s="197">
        <v>1.08</v>
      </c>
      <c r="O27" s="197">
        <v>0</v>
      </c>
      <c r="P27" s="197">
        <v>1.27</v>
      </c>
      <c r="Q27" s="197">
        <v>5.19</v>
      </c>
      <c r="R27" s="197">
        <v>12.56</v>
      </c>
      <c r="S27" s="197">
        <v>6.73</v>
      </c>
      <c r="T27" s="197">
        <v>0</v>
      </c>
      <c r="U27" s="197">
        <v>1.91</v>
      </c>
      <c r="V27" s="197">
        <v>5.12</v>
      </c>
      <c r="W27" s="197">
        <v>13.04</v>
      </c>
      <c r="X27" s="197">
        <v>20.5</v>
      </c>
      <c r="Y27" s="197">
        <v>0</v>
      </c>
      <c r="Z27" s="197">
        <v>48.58</v>
      </c>
      <c r="AA27" s="197">
        <v>15.77</v>
      </c>
      <c r="AB27" s="197">
        <v>0</v>
      </c>
      <c r="AC27" s="197">
        <v>1.25</v>
      </c>
      <c r="AD27" s="197">
        <v>8.9</v>
      </c>
      <c r="AE27" s="197">
        <v>0</v>
      </c>
      <c r="AF27" s="197">
        <v>0</v>
      </c>
      <c r="AG27" s="197">
        <v>-0.26</v>
      </c>
      <c r="AH27" s="197">
        <v>0</v>
      </c>
      <c r="AI27" s="197">
        <v>9.64</v>
      </c>
      <c r="AJ27" s="197">
        <v>0</v>
      </c>
      <c r="AK27" s="197">
        <v>14.6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11.6</v>
      </c>
      <c r="E28" s="197">
        <v>0</v>
      </c>
      <c r="F28" s="197">
        <v>0</v>
      </c>
      <c r="G28" s="197">
        <v>19.829999999999998</v>
      </c>
      <c r="H28" s="197">
        <v>0</v>
      </c>
      <c r="I28" s="197">
        <v>0</v>
      </c>
      <c r="J28" s="197">
        <v>25.56</v>
      </c>
      <c r="K28" s="197">
        <v>0.28000000000000003</v>
      </c>
      <c r="L28" s="197">
        <v>93.4</v>
      </c>
      <c r="M28" s="197">
        <v>0.84</v>
      </c>
      <c r="N28" s="197">
        <v>1.08</v>
      </c>
      <c r="O28" s="197">
        <v>0</v>
      </c>
      <c r="P28" s="197">
        <v>1.27</v>
      </c>
      <c r="Q28" s="197">
        <v>6.13</v>
      </c>
      <c r="R28" s="197">
        <v>12.56</v>
      </c>
      <c r="S28" s="197">
        <v>7.82</v>
      </c>
      <c r="T28" s="197">
        <v>0</v>
      </c>
      <c r="U28" s="197">
        <v>1.91</v>
      </c>
      <c r="V28" s="197">
        <v>0.17</v>
      </c>
      <c r="W28" s="197">
        <v>1.1599999999999999</v>
      </c>
      <c r="X28" s="197">
        <v>1.01</v>
      </c>
      <c r="Y28" s="197">
        <v>0</v>
      </c>
      <c r="Z28" s="197">
        <v>2.3199999999999998</v>
      </c>
      <c r="AA28" s="197">
        <v>0.7</v>
      </c>
      <c r="AB28" s="197">
        <v>0</v>
      </c>
      <c r="AC28" s="197">
        <v>1.25</v>
      </c>
      <c r="AD28" s="197">
        <v>8.9</v>
      </c>
      <c r="AE28" s="197">
        <v>0</v>
      </c>
      <c r="AF28" s="197">
        <v>0</v>
      </c>
      <c r="AG28" s="197">
        <v>-0.26</v>
      </c>
      <c r="AH28" s="197">
        <v>0</v>
      </c>
      <c r="AI28" s="197">
        <v>9.64</v>
      </c>
      <c r="AJ28" s="197">
        <v>0</v>
      </c>
      <c r="AK28" s="197">
        <v>14.6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11.6</v>
      </c>
      <c r="E29" s="197">
        <v>0</v>
      </c>
      <c r="F29" s="197">
        <v>0</v>
      </c>
      <c r="G29" s="197">
        <v>19.829999999999998</v>
      </c>
      <c r="H29" s="197">
        <v>0</v>
      </c>
      <c r="I29" s="197">
        <v>0</v>
      </c>
      <c r="J29" s="197">
        <v>25.56</v>
      </c>
      <c r="K29" s="197">
        <v>0.39</v>
      </c>
      <c r="L29" s="197">
        <v>54.6</v>
      </c>
      <c r="M29" s="197">
        <v>0.84</v>
      </c>
      <c r="N29" s="197">
        <v>1.08</v>
      </c>
      <c r="O29" s="197">
        <v>0</v>
      </c>
      <c r="P29" s="197">
        <v>1.27</v>
      </c>
      <c r="Q29" s="197">
        <v>6.13</v>
      </c>
      <c r="R29" s="197">
        <v>12.59</v>
      </c>
      <c r="S29" s="197">
        <v>7.82</v>
      </c>
      <c r="T29" s="197">
        <v>0</v>
      </c>
      <c r="U29" s="197">
        <v>1.91</v>
      </c>
      <c r="V29" s="197">
        <v>0.17</v>
      </c>
      <c r="W29" s="197">
        <v>0.8</v>
      </c>
      <c r="X29" s="197">
        <v>1.01</v>
      </c>
      <c r="Y29" s="197">
        <v>0</v>
      </c>
      <c r="Z29" s="197">
        <v>2.3199999999999998</v>
      </c>
      <c r="AA29" s="197">
        <v>0.7</v>
      </c>
      <c r="AB29" s="197">
        <v>0</v>
      </c>
      <c r="AC29" s="197">
        <v>1.46</v>
      </c>
      <c r="AD29" s="197">
        <v>8.9</v>
      </c>
      <c r="AE29" s="197">
        <v>0</v>
      </c>
      <c r="AF29" s="197">
        <v>0</v>
      </c>
      <c r="AG29" s="197">
        <v>-0.26</v>
      </c>
      <c r="AH29" s="197">
        <v>0</v>
      </c>
      <c r="AI29" s="197">
        <v>9.64</v>
      </c>
      <c r="AJ29" s="197">
        <v>0</v>
      </c>
      <c r="AK29" s="197">
        <v>14.6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11.6</v>
      </c>
      <c r="E30" s="197">
        <v>0</v>
      </c>
      <c r="F30" s="197">
        <v>0</v>
      </c>
      <c r="G30" s="197">
        <v>19.829999999999998</v>
      </c>
      <c r="H30" s="197">
        <v>0</v>
      </c>
      <c r="I30" s="197">
        <v>0</v>
      </c>
      <c r="J30" s="197">
        <v>25.56</v>
      </c>
      <c r="K30" s="197">
        <v>0.23</v>
      </c>
      <c r="L30" s="197">
        <v>17.25</v>
      </c>
      <c r="M30" s="197">
        <v>0.84</v>
      </c>
      <c r="N30" s="197">
        <v>1.08</v>
      </c>
      <c r="O30" s="197">
        <v>0</v>
      </c>
      <c r="P30" s="197">
        <v>1.27</v>
      </c>
      <c r="Q30" s="197">
        <v>3.22</v>
      </c>
      <c r="R30" s="197">
        <v>0.39</v>
      </c>
      <c r="S30" s="197">
        <v>7.82</v>
      </c>
      <c r="T30" s="197">
        <v>0</v>
      </c>
      <c r="U30" s="197">
        <v>1.91</v>
      </c>
      <c r="V30" s="197">
        <v>0.17</v>
      </c>
      <c r="W30" s="197">
        <v>0.8</v>
      </c>
      <c r="X30" s="197">
        <v>1.01</v>
      </c>
      <c r="Y30" s="197">
        <v>0</v>
      </c>
      <c r="Z30" s="197">
        <v>2.3199999999999998</v>
      </c>
      <c r="AA30" s="197">
        <v>0.7</v>
      </c>
      <c r="AB30" s="197">
        <v>0</v>
      </c>
      <c r="AC30" s="197">
        <v>1.46</v>
      </c>
      <c r="AD30" s="197">
        <v>8.9</v>
      </c>
      <c r="AE30" s="197">
        <v>0</v>
      </c>
      <c r="AF30" s="197">
        <v>0</v>
      </c>
      <c r="AG30" s="197">
        <v>-0.26</v>
      </c>
      <c r="AH30" s="197">
        <v>0</v>
      </c>
      <c r="AI30" s="197">
        <v>9.64</v>
      </c>
      <c r="AJ30" s="197">
        <v>0</v>
      </c>
      <c r="AK30" s="197">
        <v>14.6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11.6</v>
      </c>
      <c r="E31" s="197">
        <v>0</v>
      </c>
      <c r="F31" s="197">
        <v>0</v>
      </c>
      <c r="G31" s="197">
        <v>19.829999999999998</v>
      </c>
      <c r="H31" s="197">
        <v>0</v>
      </c>
      <c r="I31" s="197">
        <v>0</v>
      </c>
      <c r="J31" s="197">
        <v>25.56</v>
      </c>
      <c r="K31" s="197">
        <v>0.23</v>
      </c>
      <c r="L31" s="197">
        <v>17.25</v>
      </c>
      <c r="M31" s="197">
        <v>0.84</v>
      </c>
      <c r="N31" s="197">
        <v>1.08</v>
      </c>
      <c r="O31" s="197">
        <v>0</v>
      </c>
      <c r="P31" s="197">
        <v>1.27</v>
      </c>
      <c r="Q31" s="197">
        <v>3.22</v>
      </c>
      <c r="R31" s="197">
        <v>0.39</v>
      </c>
      <c r="S31" s="197">
        <v>7.82</v>
      </c>
      <c r="T31" s="197">
        <v>0</v>
      </c>
      <c r="U31" s="197">
        <v>1.91</v>
      </c>
      <c r="V31" s="197">
        <v>0.59</v>
      </c>
      <c r="W31" s="197">
        <v>0.8</v>
      </c>
      <c r="X31" s="197">
        <v>1.01</v>
      </c>
      <c r="Y31" s="197">
        <v>0</v>
      </c>
      <c r="Z31" s="197">
        <v>2.3199999999999998</v>
      </c>
      <c r="AA31" s="197">
        <v>0.7</v>
      </c>
      <c r="AB31" s="197">
        <v>0</v>
      </c>
      <c r="AC31" s="197">
        <v>1.46</v>
      </c>
      <c r="AD31" s="197">
        <v>8.9</v>
      </c>
      <c r="AE31" s="197">
        <v>0</v>
      </c>
      <c r="AF31" s="197">
        <v>0</v>
      </c>
      <c r="AG31" s="197">
        <v>-0.26</v>
      </c>
      <c r="AH31" s="197">
        <v>0</v>
      </c>
      <c r="AI31" s="197">
        <v>9.64</v>
      </c>
      <c r="AJ31" s="197">
        <v>0</v>
      </c>
      <c r="AK31" s="197">
        <v>14.6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11.6</v>
      </c>
      <c r="E32" s="197">
        <v>0</v>
      </c>
      <c r="F32" s="197">
        <v>0</v>
      </c>
      <c r="G32" s="197">
        <v>19.829999999999998</v>
      </c>
      <c r="H32" s="197">
        <v>0</v>
      </c>
      <c r="I32" s="197">
        <v>0</v>
      </c>
      <c r="J32" s="197">
        <v>25.56</v>
      </c>
      <c r="K32" s="197">
        <v>0.23</v>
      </c>
      <c r="L32" s="197">
        <v>17.25</v>
      </c>
      <c r="M32" s="197">
        <v>0.84</v>
      </c>
      <c r="N32" s="197">
        <v>1.08</v>
      </c>
      <c r="O32" s="197">
        <v>0</v>
      </c>
      <c r="P32" s="197">
        <v>1.27</v>
      </c>
      <c r="Q32" s="197">
        <v>3.22</v>
      </c>
      <c r="R32" s="197">
        <v>0.39</v>
      </c>
      <c r="S32" s="197">
        <v>7.82</v>
      </c>
      <c r="T32" s="197">
        <v>0</v>
      </c>
      <c r="U32" s="197">
        <v>1.91</v>
      </c>
      <c r="V32" s="197">
        <v>0.59</v>
      </c>
      <c r="W32" s="197">
        <v>0.8</v>
      </c>
      <c r="X32" s="197">
        <v>1.01</v>
      </c>
      <c r="Y32" s="197">
        <v>0</v>
      </c>
      <c r="Z32" s="197">
        <v>2.3199999999999998</v>
      </c>
      <c r="AA32" s="197">
        <v>0.7</v>
      </c>
      <c r="AB32" s="197">
        <v>0</v>
      </c>
      <c r="AC32" s="197">
        <v>1.46</v>
      </c>
      <c r="AD32" s="197">
        <v>8.9</v>
      </c>
      <c r="AE32" s="197">
        <v>0</v>
      </c>
      <c r="AF32" s="197">
        <v>0</v>
      </c>
      <c r="AG32" s="197">
        <v>-0.26</v>
      </c>
      <c r="AH32" s="197">
        <v>0</v>
      </c>
      <c r="AI32" s="197">
        <v>9.64</v>
      </c>
      <c r="AJ32" s="197">
        <v>0</v>
      </c>
      <c r="AK32" s="197">
        <v>14.6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11.6</v>
      </c>
      <c r="E33" s="197">
        <v>0</v>
      </c>
      <c r="F33" s="197">
        <v>0</v>
      </c>
      <c r="G33" s="197">
        <v>19.829999999999998</v>
      </c>
      <c r="H33" s="197">
        <v>0</v>
      </c>
      <c r="I33" s="197">
        <v>0</v>
      </c>
      <c r="J33" s="197">
        <v>25.56</v>
      </c>
      <c r="K33" s="197">
        <v>0</v>
      </c>
      <c r="L33" s="197">
        <v>17.25</v>
      </c>
      <c r="M33" s="197">
        <v>0.84</v>
      </c>
      <c r="N33" s="197">
        <v>1.08</v>
      </c>
      <c r="O33" s="197">
        <v>0</v>
      </c>
      <c r="P33" s="197">
        <v>1.27</v>
      </c>
      <c r="Q33" s="197">
        <v>3.22</v>
      </c>
      <c r="R33" s="197">
        <v>0.39</v>
      </c>
      <c r="S33" s="197">
        <v>7.82</v>
      </c>
      <c r="T33" s="197">
        <v>0</v>
      </c>
      <c r="U33" s="197">
        <v>1.91</v>
      </c>
      <c r="V33" s="197">
        <v>0.59</v>
      </c>
      <c r="W33" s="197">
        <v>0.8</v>
      </c>
      <c r="X33" s="197">
        <v>1.01</v>
      </c>
      <c r="Y33" s="197">
        <v>0</v>
      </c>
      <c r="Z33" s="197">
        <v>2.3199999999999998</v>
      </c>
      <c r="AA33" s="197">
        <v>0.7</v>
      </c>
      <c r="AB33" s="197">
        <v>0</v>
      </c>
      <c r="AC33" s="197">
        <v>1.46</v>
      </c>
      <c r="AD33" s="197">
        <v>8.9</v>
      </c>
      <c r="AE33" s="197">
        <v>0</v>
      </c>
      <c r="AF33" s="197">
        <v>0</v>
      </c>
      <c r="AG33" s="197">
        <v>-0.26</v>
      </c>
      <c r="AH33" s="197">
        <v>0</v>
      </c>
      <c r="AI33" s="197">
        <v>9.64</v>
      </c>
      <c r="AJ33" s="197">
        <v>0</v>
      </c>
      <c r="AK33" s="197">
        <v>14.6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11.6</v>
      </c>
      <c r="E34" s="197">
        <v>0</v>
      </c>
      <c r="F34" s="197">
        <v>0</v>
      </c>
      <c r="G34" s="197">
        <v>19.829999999999998</v>
      </c>
      <c r="H34" s="197">
        <v>0</v>
      </c>
      <c r="I34" s="197">
        <v>0</v>
      </c>
      <c r="J34" s="197">
        <v>25.56</v>
      </c>
      <c r="K34" s="197">
        <v>9.41</v>
      </c>
      <c r="L34" s="197">
        <v>98.5</v>
      </c>
      <c r="M34" s="197">
        <v>0.84</v>
      </c>
      <c r="N34" s="197">
        <v>1.08</v>
      </c>
      <c r="O34" s="197">
        <v>0</v>
      </c>
      <c r="P34" s="197">
        <v>1.27</v>
      </c>
      <c r="Q34" s="197">
        <v>6.13</v>
      </c>
      <c r="R34" s="197">
        <v>12.41</v>
      </c>
      <c r="S34" s="197">
        <v>6.73</v>
      </c>
      <c r="T34" s="197">
        <v>0</v>
      </c>
      <c r="U34" s="197">
        <v>1.91</v>
      </c>
      <c r="V34" s="197">
        <v>5.54</v>
      </c>
      <c r="W34" s="197">
        <v>13.04</v>
      </c>
      <c r="X34" s="197">
        <v>20.5</v>
      </c>
      <c r="Y34" s="197">
        <v>0</v>
      </c>
      <c r="Z34" s="197">
        <v>48.58</v>
      </c>
      <c r="AA34" s="197">
        <v>15.77</v>
      </c>
      <c r="AB34" s="197">
        <v>0</v>
      </c>
      <c r="AC34" s="197">
        <v>1.46</v>
      </c>
      <c r="AD34" s="197">
        <v>8.9</v>
      </c>
      <c r="AE34" s="197">
        <v>0</v>
      </c>
      <c r="AF34" s="197">
        <v>0</v>
      </c>
      <c r="AG34" s="197">
        <v>-0.26</v>
      </c>
      <c r="AH34" s="197">
        <v>0</v>
      </c>
      <c r="AI34" s="197">
        <v>9.64</v>
      </c>
      <c r="AJ34" s="197">
        <v>0</v>
      </c>
      <c r="AK34" s="197">
        <v>14.6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11.27</v>
      </c>
      <c r="E35" s="197">
        <v>0</v>
      </c>
      <c r="F35" s="197">
        <v>0</v>
      </c>
      <c r="G35" s="197">
        <v>19.66</v>
      </c>
      <c r="H35" s="197">
        <v>0</v>
      </c>
      <c r="I35" s="197">
        <v>0</v>
      </c>
      <c r="J35" s="197">
        <v>25.56</v>
      </c>
      <c r="K35" s="197">
        <v>7.66</v>
      </c>
      <c r="L35" s="197">
        <v>131.22999999999999</v>
      </c>
      <c r="M35" s="197">
        <v>0.84</v>
      </c>
      <c r="N35" s="197">
        <v>1.08</v>
      </c>
      <c r="O35" s="197">
        <v>0</v>
      </c>
      <c r="P35" s="197">
        <v>1.27</v>
      </c>
      <c r="Q35" s="197">
        <v>6.13</v>
      </c>
      <c r="R35" s="197">
        <v>12.19</v>
      </c>
      <c r="S35" s="197">
        <v>4.6399999999999997</v>
      </c>
      <c r="T35" s="197">
        <v>0</v>
      </c>
      <c r="U35" s="197">
        <v>1.91</v>
      </c>
      <c r="V35" s="197">
        <v>5.54</v>
      </c>
      <c r="W35" s="197">
        <v>13.22</v>
      </c>
      <c r="X35" s="197">
        <v>20.5</v>
      </c>
      <c r="Y35" s="197">
        <v>0</v>
      </c>
      <c r="Z35" s="197">
        <v>48.58</v>
      </c>
      <c r="AA35" s="197">
        <v>15.77</v>
      </c>
      <c r="AB35" s="197">
        <v>0</v>
      </c>
      <c r="AC35" s="197">
        <v>1.46</v>
      </c>
      <c r="AD35" s="197">
        <v>8.9</v>
      </c>
      <c r="AE35" s="197">
        <v>0</v>
      </c>
      <c r="AF35" s="197">
        <v>0</v>
      </c>
      <c r="AG35" s="197">
        <v>-0.26</v>
      </c>
      <c r="AH35" s="197">
        <v>0</v>
      </c>
      <c r="AI35" s="197">
        <v>9.64</v>
      </c>
      <c r="AJ35" s="197">
        <v>0</v>
      </c>
      <c r="AK35" s="197">
        <v>14.6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11.27</v>
      </c>
      <c r="E36" s="197">
        <v>0</v>
      </c>
      <c r="F36" s="197">
        <v>0</v>
      </c>
      <c r="G36" s="197">
        <v>19.66</v>
      </c>
      <c r="H36" s="197">
        <v>0</v>
      </c>
      <c r="I36" s="197">
        <v>0</v>
      </c>
      <c r="J36" s="197">
        <v>25.56</v>
      </c>
      <c r="K36" s="197">
        <v>7.61</v>
      </c>
      <c r="L36" s="197">
        <v>131.22999999999999</v>
      </c>
      <c r="M36" s="197">
        <v>0.84</v>
      </c>
      <c r="N36" s="197">
        <v>1.08</v>
      </c>
      <c r="O36" s="197">
        <v>0</v>
      </c>
      <c r="P36" s="197">
        <v>1.27</v>
      </c>
      <c r="Q36" s="197">
        <v>6.13</v>
      </c>
      <c r="R36" s="197">
        <v>10.41</v>
      </c>
      <c r="S36" s="197">
        <v>4.6399999999999997</v>
      </c>
      <c r="T36" s="197">
        <v>0</v>
      </c>
      <c r="U36" s="197">
        <v>1.91</v>
      </c>
      <c r="V36" s="197">
        <v>5.54</v>
      </c>
      <c r="W36" s="197">
        <v>13.22</v>
      </c>
      <c r="X36" s="197">
        <v>20.5</v>
      </c>
      <c r="Y36" s="197">
        <v>0</v>
      </c>
      <c r="Z36" s="197">
        <v>48.58</v>
      </c>
      <c r="AA36" s="197">
        <v>14.59</v>
      </c>
      <c r="AB36" s="197">
        <v>0</v>
      </c>
      <c r="AC36" s="197">
        <v>1.46</v>
      </c>
      <c r="AD36" s="197">
        <v>8.9</v>
      </c>
      <c r="AE36" s="197">
        <v>0</v>
      </c>
      <c r="AF36" s="197">
        <v>0</v>
      </c>
      <c r="AG36" s="197">
        <v>-0.26</v>
      </c>
      <c r="AH36" s="197">
        <v>0</v>
      </c>
      <c r="AI36" s="197">
        <v>9.64</v>
      </c>
      <c r="AJ36" s="197">
        <v>0</v>
      </c>
      <c r="AK36" s="197">
        <v>14.6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11.27</v>
      </c>
      <c r="E37" s="197">
        <v>0</v>
      </c>
      <c r="F37" s="197">
        <v>0</v>
      </c>
      <c r="G37" s="197">
        <v>19.66</v>
      </c>
      <c r="H37" s="197">
        <v>0</v>
      </c>
      <c r="I37" s="197">
        <v>0</v>
      </c>
      <c r="J37" s="197">
        <v>25.56</v>
      </c>
      <c r="K37" s="197">
        <v>4.4400000000000004</v>
      </c>
      <c r="L37" s="197">
        <v>131.22999999999999</v>
      </c>
      <c r="M37" s="197">
        <v>0.84</v>
      </c>
      <c r="N37" s="197">
        <v>1.08</v>
      </c>
      <c r="O37" s="197">
        <v>0</v>
      </c>
      <c r="P37" s="197">
        <v>1.27</v>
      </c>
      <c r="Q37" s="197">
        <v>6.13</v>
      </c>
      <c r="R37" s="197">
        <v>8.09</v>
      </c>
      <c r="S37" s="197">
        <v>4.34</v>
      </c>
      <c r="T37" s="197">
        <v>0</v>
      </c>
      <c r="U37" s="197">
        <v>1.91</v>
      </c>
      <c r="V37" s="197">
        <v>5.54</v>
      </c>
      <c r="W37" s="197">
        <v>13.41</v>
      </c>
      <c r="X37" s="197">
        <v>20.5</v>
      </c>
      <c r="Y37" s="197">
        <v>0</v>
      </c>
      <c r="Z37" s="197">
        <v>48.58</v>
      </c>
      <c r="AA37" s="197">
        <v>14.59</v>
      </c>
      <c r="AB37" s="197">
        <v>0</v>
      </c>
      <c r="AC37" s="197">
        <v>1.46</v>
      </c>
      <c r="AD37" s="197">
        <v>8.9</v>
      </c>
      <c r="AE37" s="197">
        <v>0</v>
      </c>
      <c r="AF37" s="197">
        <v>0</v>
      </c>
      <c r="AG37" s="197">
        <v>-0.26</v>
      </c>
      <c r="AH37" s="197">
        <v>0</v>
      </c>
      <c r="AI37" s="197">
        <v>9.64</v>
      </c>
      <c r="AJ37" s="197">
        <v>0</v>
      </c>
      <c r="AK37" s="197">
        <v>14.6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11.27</v>
      </c>
      <c r="E38" s="197">
        <v>0</v>
      </c>
      <c r="F38" s="197">
        <v>0</v>
      </c>
      <c r="G38" s="197">
        <v>19.66</v>
      </c>
      <c r="H38" s="197">
        <v>0</v>
      </c>
      <c r="I38" s="197">
        <v>0</v>
      </c>
      <c r="J38" s="197">
        <v>25.56</v>
      </c>
      <c r="K38" s="197">
        <v>4.4400000000000004</v>
      </c>
      <c r="L38" s="197">
        <v>223.5</v>
      </c>
      <c r="M38" s="197">
        <v>0.84</v>
      </c>
      <c r="N38" s="197">
        <v>1.08</v>
      </c>
      <c r="O38" s="197">
        <v>0</v>
      </c>
      <c r="P38" s="197">
        <v>1.27</v>
      </c>
      <c r="Q38" s="197">
        <v>6.13</v>
      </c>
      <c r="R38" s="197">
        <v>8.09</v>
      </c>
      <c r="S38" s="197">
        <v>4.34</v>
      </c>
      <c r="T38" s="197">
        <v>0</v>
      </c>
      <c r="U38" s="197">
        <v>1.91</v>
      </c>
      <c r="V38" s="197">
        <v>5.54</v>
      </c>
      <c r="W38" s="197">
        <v>13.41</v>
      </c>
      <c r="X38" s="197">
        <v>20.5</v>
      </c>
      <c r="Y38" s="197">
        <v>0</v>
      </c>
      <c r="Z38" s="197">
        <v>48.58</v>
      </c>
      <c r="AA38" s="197">
        <v>14.59</v>
      </c>
      <c r="AB38" s="197">
        <v>0</v>
      </c>
      <c r="AC38" s="197">
        <v>1.46</v>
      </c>
      <c r="AD38" s="197">
        <v>8.9</v>
      </c>
      <c r="AE38" s="197">
        <v>0</v>
      </c>
      <c r="AF38" s="197">
        <v>0</v>
      </c>
      <c r="AG38" s="197">
        <v>-0.26</v>
      </c>
      <c r="AH38" s="197">
        <v>0</v>
      </c>
      <c r="AI38" s="197">
        <v>9.64</v>
      </c>
      <c r="AJ38" s="197">
        <v>0</v>
      </c>
      <c r="AK38" s="197">
        <v>14.6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11.27</v>
      </c>
      <c r="E39" s="197">
        <v>0</v>
      </c>
      <c r="F39" s="197">
        <v>0</v>
      </c>
      <c r="G39" s="197">
        <v>19.66</v>
      </c>
      <c r="H39" s="197">
        <v>0</v>
      </c>
      <c r="I39" s="197">
        <v>0</v>
      </c>
      <c r="J39" s="197">
        <v>25.56</v>
      </c>
      <c r="K39" s="197">
        <v>4.42</v>
      </c>
      <c r="L39" s="197">
        <v>263.5</v>
      </c>
      <c r="M39" s="197">
        <v>0.84</v>
      </c>
      <c r="N39" s="197">
        <v>1.08</v>
      </c>
      <c r="O39" s="197">
        <v>0</v>
      </c>
      <c r="P39" s="197">
        <v>1.27</v>
      </c>
      <c r="Q39" s="197">
        <v>6.13</v>
      </c>
      <c r="R39" s="197">
        <v>7.72</v>
      </c>
      <c r="S39" s="197">
        <v>4.04</v>
      </c>
      <c r="T39" s="197">
        <v>0</v>
      </c>
      <c r="U39" s="197">
        <v>1.91</v>
      </c>
      <c r="V39" s="197">
        <v>5.12</v>
      </c>
      <c r="W39" s="197">
        <v>13.41</v>
      </c>
      <c r="X39" s="197">
        <v>20.5</v>
      </c>
      <c r="Y39" s="197">
        <v>0</v>
      </c>
      <c r="Z39" s="197">
        <v>48.58</v>
      </c>
      <c r="AA39" s="197">
        <v>14.59</v>
      </c>
      <c r="AB39" s="197">
        <v>0</v>
      </c>
      <c r="AC39" s="197">
        <v>1.46</v>
      </c>
      <c r="AD39" s="197">
        <v>8.9</v>
      </c>
      <c r="AE39" s="197">
        <v>0</v>
      </c>
      <c r="AF39" s="197">
        <v>0</v>
      </c>
      <c r="AG39" s="197">
        <v>-0.26</v>
      </c>
      <c r="AH39" s="197">
        <v>0</v>
      </c>
      <c r="AI39" s="197">
        <v>9.64</v>
      </c>
      <c r="AJ39" s="197">
        <v>0</v>
      </c>
      <c r="AK39" s="197">
        <v>12.63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11.27</v>
      </c>
      <c r="E40" s="197">
        <v>0</v>
      </c>
      <c r="F40" s="197">
        <v>0</v>
      </c>
      <c r="G40" s="197">
        <v>19.66</v>
      </c>
      <c r="H40" s="197">
        <v>0</v>
      </c>
      <c r="I40" s="197">
        <v>0</v>
      </c>
      <c r="J40" s="197">
        <v>25.56</v>
      </c>
      <c r="K40" s="197">
        <v>4.42</v>
      </c>
      <c r="L40" s="197">
        <v>263.5</v>
      </c>
      <c r="M40" s="197">
        <v>0.84</v>
      </c>
      <c r="N40" s="197">
        <v>1.08</v>
      </c>
      <c r="O40" s="197">
        <v>0</v>
      </c>
      <c r="P40" s="197">
        <v>1.27</v>
      </c>
      <c r="Q40" s="197">
        <v>6.13</v>
      </c>
      <c r="R40" s="197">
        <v>7.72</v>
      </c>
      <c r="S40" s="197">
        <v>4.04</v>
      </c>
      <c r="T40" s="197">
        <v>0</v>
      </c>
      <c r="U40" s="197">
        <v>1.91</v>
      </c>
      <c r="V40" s="197">
        <v>5.12</v>
      </c>
      <c r="W40" s="197">
        <v>13.41</v>
      </c>
      <c r="X40" s="197">
        <v>20.5</v>
      </c>
      <c r="Y40" s="197">
        <v>0</v>
      </c>
      <c r="Z40" s="197">
        <v>48.58</v>
      </c>
      <c r="AA40" s="197">
        <v>14.59</v>
      </c>
      <c r="AB40" s="197">
        <v>0</v>
      </c>
      <c r="AC40" s="197">
        <v>1.46</v>
      </c>
      <c r="AD40" s="197">
        <v>8.9</v>
      </c>
      <c r="AE40" s="197">
        <v>0</v>
      </c>
      <c r="AF40" s="197">
        <v>0</v>
      </c>
      <c r="AG40" s="197">
        <v>-0.26</v>
      </c>
      <c r="AH40" s="197">
        <v>0</v>
      </c>
      <c r="AI40" s="197">
        <v>9.64</v>
      </c>
      <c r="AJ40" s="197">
        <v>0</v>
      </c>
      <c r="AK40" s="197">
        <v>12.63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11.27</v>
      </c>
      <c r="E41" s="197">
        <v>0</v>
      </c>
      <c r="F41" s="197">
        <v>0</v>
      </c>
      <c r="G41" s="197">
        <v>19.66</v>
      </c>
      <c r="H41" s="197">
        <v>0</v>
      </c>
      <c r="I41" s="197">
        <v>0</v>
      </c>
      <c r="J41" s="197">
        <v>25.56</v>
      </c>
      <c r="K41" s="197">
        <v>0</v>
      </c>
      <c r="L41" s="197">
        <v>263.5</v>
      </c>
      <c r="M41" s="197">
        <v>0.84</v>
      </c>
      <c r="N41" s="197">
        <v>1.08</v>
      </c>
      <c r="O41" s="197">
        <v>0</v>
      </c>
      <c r="P41" s="197">
        <v>1.27</v>
      </c>
      <c r="Q41" s="197">
        <v>6.13</v>
      </c>
      <c r="R41" s="197">
        <v>0</v>
      </c>
      <c r="S41" s="197">
        <v>4.04</v>
      </c>
      <c r="T41" s="197">
        <v>0</v>
      </c>
      <c r="U41" s="197">
        <v>1.91</v>
      </c>
      <c r="V41" s="197">
        <v>0.17</v>
      </c>
      <c r="W41" s="197">
        <v>13.41</v>
      </c>
      <c r="X41" s="197">
        <v>20.5</v>
      </c>
      <c r="Y41" s="197">
        <v>0</v>
      </c>
      <c r="Z41" s="197">
        <v>48.58</v>
      </c>
      <c r="AA41" s="197">
        <v>14.59</v>
      </c>
      <c r="AB41" s="197">
        <v>0</v>
      </c>
      <c r="AC41" s="197">
        <v>1.46</v>
      </c>
      <c r="AD41" s="197">
        <v>8.9</v>
      </c>
      <c r="AE41" s="197">
        <v>0</v>
      </c>
      <c r="AF41" s="197">
        <v>0</v>
      </c>
      <c r="AG41" s="197">
        <v>-0.26</v>
      </c>
      <c r="AH41" s="197">
        <v>0</v>
      </c>
      <c r="AI41" s="197">
        <v>9.64</v>
      </c>
      <c r="AJ41" s="197">
        <v>0</v>
      </c>
      <c r="AK41" s="197">
        <v>12.63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11.27</v>
      </c>
      <c r="E42" s="197">
        <v>0</v>
      </c>
      <c r="F42" s="197">
        <v>0</v>
      </c>
      <c r="G42" s="197">
        <v>19.66</v>
      </c>
      <c r="H42" s="197">
        <v>0</v>
      </c>
      <c r="I42" s="197">
        <v>0</v>
      </c>
      <c r="J42" s="197">
        <v>25.56</v>
      </c>
      <c r="K42" s="197">
        <v>0</v>
      </c>
      <c r="L42" s="197">
        <v>263.5</v>
      </c>
      <c r="M42" s="197">
        <v>0.84</v>
      </c>
      <c r="N42" s="197">
        <v>1.08</v>
      </c>
      <c r="O42" s="197">
        <v>0</v>
      </c>
      <c r="P42" s="197">
        <v>1.27</v>
      </c>
      <c r="Q42" s="197">
        <v>6.13</v>
      </c>
      <c r="R42" s="197">
        <v>0</v>
      </c>
      <c r="S42" s="197">
        <v>4.04</v>
      </c>
      <c r="T42" s="197">
        <v>0</v>
      </c>
      <c r="U42" s="197">
        <v>1.91</v>
      </c>
      <c r="V42" s="197">
        <v>0.17</v>
      </c>
      <c r="W42" s="197">
        <v>13.41</v>
      </c>
      <c r="X42" s="197">
        <v>20.5</v>
      </c>
      <c r="Y42" s="197">
        <v>0</v>
      </c>
      <c r="Z42" s="197">
        <v>48.58</v>
      </c>
      <c r="AA42" s="197">
        <v>14.59</v>
      </c>
      <c r="AB42" s="197">
        <v>0</v>
      </c>
      <c r="AC42" s="197">
        <v>1.46</v>
      </c>
      <c r="AD42" s="197">
        <v>8.9</v>
      </c>
      <c r="AE42" s="197">
        <v>0</v>
      </c>
      <c r="AF42" s="197">
        <v>0</v>
      </c>
      <c r="AG42" s="197">
        <v>-0.26</v>
      </c>
      <c r="AH42" s="197">
        <v>0</v>
      </c>
      <c r="AI42" s="197">
        <v>9.64</v>
      </c>
      <c r="AJ42" s="197">
        <v>0</v>
      </c>
      <c r="AK42" s="197">
        <v>12.63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11.27</v>
      </c>
      <c r="E43" s="197">
        <v>0</v>
      </c>
      <c r="F43" s="197">
        <v>0</v>
      </c>
      <c r="G43" s="197">
        <v>19.66</v>
      </c>
      <c r="H43" s="197">
        <v>0</v>
      </c>
      <c r="I43" s="197">
        <v>0</v>
      </c>
      <c r="J43" s="197">
        <v>25.56</v>
      </c>
      <c r="K43" s="197">
        <v>4.43</v>
      </c>
      <c r="L43" s="197">
        <v>263.5</v>
      </c>
      <c r="M43" s="197">
        <v>0.84</v>
      </c>
      <c r="N43" s="197">
        <v>1.08</v>
      </c>
      <c r="O43" s="197">
        <v>0</v>
      </c>
      <c r="P43" s="197">
        <v>1.27</v>
      </c>
      <c r="Q43" s="197">
        <v>6.13</v>
      </c>
      <c r="R43" s="197">
        <v>7.83</v>
      </c>
      <c r="S43" s="197">
        <v>4.07</v>
      </c>
      <c r="T43" s="197">
        <v>0</v>
      </c>
      <c r="U43" s="197">
        <v>1.91</v>
      </c>
      <c r="V43" s="197">
        <v>5.12</v>
      </c>
      <c r="W43" s="197">
        <v>13.41</v>
      </c>
      <c r="X43" s="197">
        <v>20.5</v>
      </c>
      <c r="Y43" s="197">
        <v>0</v>
      </c>
      <c r="Z43" s="197">
        <v>26.39</v>
      </c>
      <c r="AA43" s="197">
        <v>14.59</v>
      </c>
      <c r="AB43" s="197">
        <v>0</v>
      </c>
      <c r="AC43" s="197">
        <v>1.46</v>
      </c>
      <c r="AD43" s="197">
        <v>8.9</v>
      </c>
      <c r="AE43" s="197">
        <v>0</v>
      </c>
      <c r="AF43" s="197">
        <v>0</v>
      </c>
      <c r="AG43" s="197">
        <v>-0.26</v>
      </c>
      <c r="AH43" s="197">
        <v>0</v>
      </c>
      <c r="AI43" s="197">
        <v>9.64</v>
      </c>
      <c r="AJ43" s="197">
        <v>0</v>
      </c>
      <c r="AK43" s="197">
        <v>12.63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11.27</v>
      </c>
      <c r="E44" s="197">
        <v>0</v>
      </c>
      <c r="F44" s="197">
        <v>0</v>
      </c>
      <c r="G44" s="197">
        <v>19.66</v>
      </c>
      <c r="H44" s="197">
        <v>0</v>
      </c>
      <c r="I44" s="197">
        <v>0</v>
      </c>
      <c r="J44" s="197">
        <v>25.56</v>
      </c>
      <c r="K44" s="197">
        <v>4.42</v>
      </c>
      <c r="L44" s="197">
        <v>263.5</v>
      </c>
      <c r="M44" s="197">
        <v>0.84</v>
      </c>
      <c r="N44" s="197">
        <v>1.08</v>
      </c>
      <c r="O44" s="197">
        <v>0</v>
      </c>
      <c r="P44" s="197">
        <v>1.27</v>
      </c>
      <c r="Q44" s="197">
        <v>6.13</v>
      </c>
      <c r="R44" s="197">
        <v>7.83</v>
      </c>
      <c r="S44" s="197">
        <v>4.07</v>
      </c>
      <c r="T44" s="197">
        <v>0</v>
      </c>
      <c r="U44" s="197">
        <v>1.91</v>
      </c>
      <c r="V44" s="197">
        <v>5.12</v>
      </c>
      <c r="W44" s="197">
        <v>1.17</v>
      </c>
      <c r="X44" s="197">
        <v>1</v>
      </c>
      <c r="Y44" s="197">
        <v>0</v>
      </c>
      <c r="Z44" s="197">
        <v>26.39</v>
      </c>
      <c r="AA44" s="197">
        <v>9.09</v>
      </c>
      <c r="AB44" s="197">
        <v>0</v>
      </c>
      <c r="AC44" s="197">
        <v>1.46</v>
      </c>
      <c r="AD44" s="197">
        <v>8.9</v>
      </c>
      <c r="AE44" s="197">
        <v>0</v>
      </c>
      <c r="AF44" s="197">
        <v>0</v>
      </c>
      <c r="AG44" s="197">
        <v>-0.26</v>
      </c>
      <c r="AH44" s="197">
        <v>0</v>
      </c>
      <c r="AI44" s="197">
        <v>9.64</v>
      </c>
      <c r="AJ44" s="197">
        <v>0</v>
      </c>
      <c r="AK44" s="197">
        <v>12.63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11.27</v>
      </c>
      <c r="E45" s="197">
        <v>0</v>
      </c>
      <c r="F45" s="197">
        <v>0</v>
      </c>
      <c r="G45" s="197">
        <v>19.66</v>
      </c>
      <c r="H45" s="197">
        <v>0</v>
      </c>
      <c r="I45" s="197">
        <v>0</v>
      </c>
      <c r="J45" s="197">
        <v>25.56</v>
      </c>
      <c r="K45" s="197">
        <v>4.43</v>
      </c>
      <c r="L45" s="197">
        <v>263.5</v>
      </c>
      <c r="M45" s="197">
        <v>0.84</v>
      </c>
      <c r="N45" s="197">
        <v>1.08</v>
      </c>
      <c r="O45" s="197">
        <v>0</v>
      </c>
      <c r="P45" s="197">
        <v>1.27</v>
      </c>
      <c r="Q45" s="197">
        <v>6.13</v>
      </c>
      <c r="R45" s="197">
        <v>6.68</v>
      </c>
      <c r="S45" s="197">
        <v>4.07</v>
      </c>
      <c r="T45" s="197">
        <v>0</v>
      </c>
      <c r="U45" s="197">
        <v>1.91</v>
      </c>
      <c r="V45" s="197">
        <v>5.12</v>
      </c>
      <c r="W45" s="197">
        <v>1.17</v>
      </c>
      <c r="X45" s="197">
        <v>1</v>
      </c>
      <c r="Y45" s="197">
        <v>0</v>
      </c>
      <c r="Z45" s="197">
        <v>38.54</v>
      </c>
      <c r="AA45" s="197">
        <v>14.59</v>
      </c>
      <c r="AB45" s="197">
        <v>0</v>
      </c>
      <c r="AC45" s="197">
        <v>1.46</v>
      </c>
      <c r="AD45" s="197">
        <v>8.9</v>
      </c>
      <c r="AE45" s="197">
        <v>0</v>
      </c>
      <c r="AF45" s="197">
        <v>0</v>
      </c>
      <c r="AG45" s="197">
        <v>-0.26</v>
      </c>
      <c r="AH45" s="197">
        <v>0</v>
      </c>
      <c r="AI45" s="197">
        <v>9.64</v>
      </c>
      <c r="AJ45" s="197">
        <v>0</v>
      </c>
      <c r="AK45" s="197">
        <v>12.63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11.27</v>
      </c>
      <c r="E46" s="197">
        <v>0</v>
      </c>
      <c r="F46" s="197">
        <v>0</v>
      </c>
      <c r="G46" s="197">
        <v>19.66</v>
      </c>
      <c r="H46" s="197">
        <v>0</v>
      </c>
      <c r="I46" s="197">
        <v>0</v>
      </c>
      <c r="J46" s="197">
        <v>25.56</v>
      </c>
      <c r="K46" s="197">
        <v>4.42</v>
      </c>
      <c r="L46" s="197">
        <v>263.5</v>
      </c>
      <c r="M46" s="197">
        <v>0.84</v>
      </c>
      <c r="N46" s="197">
        <v>1.08</v>
      </c>
      <c r="O46" s="197">
        <v>0</v>
      </c>
      <c r="P46" s="197">
        <v>1.27</v>
      </c>
      <c r="Q46" s="197">
        <v>6.13</v>
      </c>
      <c r="R46" s="197">
        <v>6.68</v>
      </c>
      <c r="S46" s="197">
        <v>4.07</v>
      </c>
      <c r="T46" s="197">
        <v>0</v>
      </c>
      <c r="U46" s="197">
        <v>1.91</v>
      </c>
      <c r="V46" s="197">
        <v>5.12</v>
      </c>
      <c r="W46" s="197">
        <v>1.17</v>
      </c>
      <c r="X46" s="197">
        <v>1</v>
      </c>
      <c r="Y46" s="197">
        <v>0</v>
      </c>
      <c r="Z46" s="197">
        <v>58.29</v>
      </c>
      <c r="AA46" s="197">
        <v>14.59</v>
      </c>
      <c r="AB46" s="197">
        <v>0</v>
      </c>
      <c r="AC46" s="197">
        <v>1.46</v>
      </c>
      <c r="AD46" s="197">
        <v>8.9</v>
      </c>
      <c r="AE46" s="197">
        <v>0</v>
      </c>
      <c r="AF46" s="197">
        <v>0</v>
      </c>
      <c r="AG46" s="197">
        <v>-0.26</v>
      </c>
      <c r="AH46" s="197">
        <v>0</v>
      </c>
      <c r="AI46" s="197">
        <v>9.64</v>
      </c>
      <c r="AJ46" s="197">
        <v>0</v>
      </c>
      <c r="AK46" s="197">
        <v>12.63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10.95</v>
      </c>
      <c r="E47" s="197">
        <v>0</v>
      </c>
      <c r="F47" s="197">
        <v>0</v>
      </c>
      <c r="G47" s="197">
        <v>19.489999999999998</v>
      </c>
      <c r="H47" s="197">
        <v>0</v>
      </c>
      <c r="I47" s="197">
        <v>0</v>
      </c>
      <c r="J47" s="197">
        <v>25.56</v>
      </c>
      <c r="K47" s="197">
        <v>4.43</v>
      </c>
      <c r="L47" s="197">
        <v>272.88</v>
      </c>
      <c r="M47" s="197">
        <v>0.84</v>
      </c>
      <c r="N47" s="197">
        <v>1.08</v>
      </c>
      <c r="O47" s="197">
        <v>0</v>
      </c>
      <c r="P47" s="197">
        <v>1.27</v>
      </c>
      <c r="Q47" s="197">
        <v>6.13</v>
      </c>
      <c r="R47" s="197">
        <v>7.14</v>
      </c>
      <c r="S47" s="197">
        <v>4.26</v>
      </c>
      <c r="T47" s="197">
        <v>0</v>
      </c>
      <c r="U47" s="197">
        <v>1.91</v>
      </c>
      <c r="V47" s="197">
        <v>5.12</v>
      </c>
      <c r="W47" s="197">
        <v>0</v>
      </c>
      <c r="X47" s="197">
        <v>1</v>
      </c>
      <c r="Y47" s="197">
        <v>0</v>
      </c>
      <c r="Z47" s="197">
        <v>58.29</v>
      </c>
      <c r="AA47" s="197">
        <v>14.59</v>
      </c>
      <c r="AB47" s="197">
        <v>0</v>
      </c>
      <c r="AC47" s="197">
        <v>1.46</v>
      </c>
      <c r="AD47" s="197">
        <v>8.9</v>
      </c>
      <c r="AE47" s="197">
        <v>0</v>
      </c>
      <c r="AF47" s="197">
        <v>0</v>
      </c>
      <c r="AG47" s="197">
        <v>-0.26</v>
      </c>
      <c r="AH47" s="197">
        <v>0</v>
      </c>
      <c r="AI47" s="197">
        <v>9.64</v>
      </c>
      <c r="AJ47" s="197">
        <v>0</v>
      </c>
      <c r="AK47" s="197">
        <v>14.6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10.95</v>
      </c>
      <c r="E48" s="197">
        <v>0</v>
      </c>
      <c r="F48" s="197">
        <v>0</v>
      </c>
      <c r="G48" s="197">
        <v>19.489999999999998</v>
      </c>
      <c r="H48" s="197">
        <v>0</v>
      </c>
      <c r="I48" s="197">
        <v>0</v>
      </c>
      <c r="J48" s="197">
        <v>25.56</v>
      </c>
      <c r="K48" s="197">
        <v>4.43</v>
      </c>
      <c r="L48" s="197">
        <v>272.88</v>
      </c>
      <c r="M48" s="197">
        <v>0.84</v>
      </c>
      <c r="N48" s="197">
        <v>1.08</v>
      </c>
      <c r="O48" s="197">
        <v>0</v>
      </c>
      <c r="P48" s="197">
        <v>1.27</v>
      </c>
      <c r="Q48" s="197">
        <v>6.13</v>
      </c>
      <c r="R48" s="197">
        <v>7.14</v>
      </c>
      <c r="S48" s="197">
        <v>4.26</v>
      </c>
      <c r="T48" s="197">
        <v>0</v>
      </c>
      <c r="U48" s="197">
        <v>1.91</v>
      </c>
      <c r="V48" s="197">
        <v>5.12</v>
      </c>
      <c r="W48" s="197">
        <v>0</v>
      </c>
      <c r="X48" s="197">
        <v>1</v>
      </c>
      <c r="Y48" s="197">
        <v>0</v>
      </c>
      <c r="Z48" s="197">
        <v>58.29</v>
      </c>
      <c r="AA48" s="197">
        <v>14.59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-0.26</v>
      </c>
      <c r="AH48" s="197">
        <v>0</v>
      </c>
      <c r="AI48" s="197">
        <v>9.64</v>
      </c>
      <c r="AJ48" s="197">
        <v>0</v>
      </c>
      <c r="AK48" s="197">
        <v>14.6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10.95</v>
      </c>
      <c r="E49" s="197">
        <v>0</v>
      </c>
      <c r="F49" s="197">
        <v>0</v>
      </c>
      <c r="G49" s="197">
        <v>19.489999999999998</v>
      </c>
      <c r="H49" s="197">
        <v>0</v>
      </c>
      <c r="I49" s="197">
        <v>0</v>
      </c>
      <c r="J49" s="197">
        <v>25.56</v>
      </c>
      <c r="K49" s="197">
        <v>4.43</v>
      </c>
      <c r="L49" s="197">
        <v>272.88</v>
      </c>
      <c r="M49" s="197">
        <v>0.84</v>
      </c>
      <c r="N49" s="197">
        <v>1.08</v>
      </c>
      <c r="O49" s="197">
        <v>0</v>
      </c>
      <c r="P49" s="197">
        <v>1.27</v>
      </c>
      <c r="Q49" s="197">
        <v>6.13</v>
      </c>
      <c r="R49" s="197">
        <v>13.01</v>
      </c>
      <c r="S49" s="197">
        <v>8.1</v>
      </c>
      <c r="T49" s="197">
        <v>0</v>
      </c>
      <c r="U49" s="197">
        <v>1.91</v>
      </c>
      <c r="V49" s="197">
        <v>5.12</v>
      </c>
      <c r="W49" s="197">
        <v>0.4</v>
      </c>
      <c r="X49" s="197">
        <v>1</v>
      </c>
      <c r="Y49" s="197">
        <v>0</v>
      </c>
      <c r="Z49" s="197">
        <v>58.29</v>
      </c>
      <c r="AA49" s="197">
        <v>14.59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-0.26</v>
      </c>
      <c r="AH49" s="197">
        <v>0</v>
      </c>
      <c r="AI49" s="197">
        <v>9.64</v>
      </c>
      <c r="AJ49" s="197">
        <v>0</v>
      </c>
      <c r="AK49" s="197">
        <v>14.6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10.95</v>
      </c>
      <c r="E50" s="197">
        <v>0</v>
      </c>
      <c r="F50" s="197">
        <v>0</v>
      </c>
      <c r="G50" s="197">
        <v>19.489999999999998</v>
      </c>
      <c r="H50" s="197">
        <v>0</v>
      </c>
      <c r="I50" s="197">
        <v>0</v>
      </c>
      <c r="J50" s="197">
        <v>25.56</v>
      </c>
      <c r="K50" s="197">
        <v>4.43</v>
      </c>
      <c r="L50" s="197">
        <v>272.88</v>
      </c>
      <c r="M50" s="197">
        <v>0.84</v>
      </c>
      <c r="N50" s="197">
        <v>1.08</v>
      </c>
      <c r="O50" s="197">
        <v>0</v>
      </c>
      <c r="P50" s="197">
        <v>1.27</v>
      </c>
      <c r="Q50" s="197">
        <v>6.13</v>
      </c>
      <c r="R50" s="197">
        <v>13.01</v>
      </c>
      <c r="S50" s="197">
        <v>8.1</v>
      </c>
      <c r="T50" s="197">
        <v>0</v>
      </c>
      <c r="U50" s="197">
        <v>1.91</v>
      </c>
      <c r="V50" s="197">
        <v>5.12</v>
      </c>
      <c r="W50" s="197">
        <v>0.4</v>
      </c>
      <c r="X50" s="197">
        <v>1</v>
      </c>
      <c r="Y50" s="197">
        <v>0</v>
      </c>
      <c r="Z50" s="197">
        <v>58.29</v>
      </c>
      <c r="AA50" s="197">
        <v>14.59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-0.26</v>
      </c>
      <c r="AH50" s="197">
        <v>0</v>
      </c>
      <c r="AI50" s="197">
        <v>9.64</v>
      </c>
      <c r="AJ50" s="197">
        <v>0</v>
      </c>
      <c r="AK50" s="197">
        <v>14.6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10.95</v>
      </c>
      <c r="E51" s="197">
        <v>0</v>
      </c>
      <c r="F51" s="197">
        <v>0</v>
      </c>
      <c r="G51" s="197">
        <v>19.489999999999998</v>
      </c>
      <c r="H51" s="197">
        <v>0</v>
      </c>
      <c r="I51" s="197">
        <v>0</v>
      </c>
      <c r="J51" s="197">
        <v>25.56</v>
      </c>
      <c r="K51" s="197">
        <v>4.43</v>
      </c>
      <c r="L51" s="197">
        <v>272.88</v>
      </c>
      <c r="M51" s="197">
        <v>0.84</v>
      </c>
      <c r="N51" s="197">
        <v>1.08</v>
      </c>
      <c r="O51" s="197">
        <v>0</v>
      </c>
      <c r="P51" s="197">
        <v>1.27</v>
      </c>
      <c r="Q51" s="197">
        <v>6.13</v>
      </c>
      <c r="R51" s="197">
        <v>13.01</v>
      </c>
      <c r="S51" s="197">
        <v>4.26</v>
      </c>
      <c r="T51" s="197">
        <v>0</v>
      </c>
      <c r="U51" s="197">
        <v>1.91</v>
      </c>
      <c r="V51" s="197">
        <v>0.17</v>
      </c>
      <c r="W51" s="197">
        <v>0.86</v>
      </c>
      <c r="X51" s="197">
        <v>1</v>
      </c>
      <c r="Y51" s="197">
        <v>0</v>
      </c>
      <c r="Z51" s="197">
        <v>5.9</v>
      </c>
      <c r="AA51" s="197">
        <v>0.7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-0.26</v>
      </c>
      <c r="AH51" s="197">
        <v>0</v>
      </c>
      <c r="AI51" s="197">
        <v>9.64</v>
      </c>
      <c r="AJ51" s="197">
        <v>0</v>
      </c>
      <c r="AK51" s="197">
        <v>14.6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10.95</v>
      </c>
      <c r="E52" s="197">
        <v>0</v>
      </c>
      <c r="F52" s="197">
        <v>0</v>
      </c>
      <c r="G52" s="197">
        <v>19.489999999999998</v>
      </c>
      <c r="H52" s="197">
        <v>0</v>
      </c>
      <c r="I52" s="197">
        <v>0</v>
      </c>
      <c r="J52" s="197">
        <v>25.56</v>
      </c>
      <c r="K52" s="197">
        <v>4.43</v>
      </c>
      <c r="L52" s="197">
        <v>272.88</v>
      </c>
      <c r="M52" s="197">
        <v>0.84</v>
      </c>
      <c r="N52" s="197">
        <v>1.08</v>
      </c>
      <c r="O52" s="197">
        <v>0</v>
      </c>
      <c r="P52" s="197">
        <v>1.84</v>
      </c>
      <c r="Q52" s="197">
        <v>6.13</v>
      </c>
      <c r="R52" s="197">
        <v>13.01</v>
      </c>
      <c r="S52" s="197">
        <v>4.26</v>
      </c>
      <c r="T52" s="197">
        <v>0</v>
      </c>
      <c r="U52" s="197">
        <v>1.91</v>
      </c>
      <c r="V52" s="197">
        <v>0.17</v>
      </c>
      <c r="W52" s="197">
        <v>0.86</v>
      </c>
      <c r="X52" s="197">
        <v>1</v>
      </c>
      <c r="Y52" s="197">
        <v>0</v>
      </c>
      <c r="Z52" s="197">
        <v>2.31</v>
      </c>
      <c r="AA52" s="197">
        <v>0.7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-0.26</v>
      </c>
      <c r="AH52" s="197">
        <v>0</v>
      </c>
      <c r="AI52" s="197">
        <v>9.64</v>
      </c>
      <c r="AJ52" s="197">
        <v>0</v>
      </c>
      <c r="AK52" s="197">
        <v>14.6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10.95</v>
      </c>
      <c r="E53" s="197">
        <v>0</v>
      </c>
      <c r="F53" s="197">
        <v>0</v>
      </c>
      <c r="G53" s="197">
        <v>19.489999999999998</v>
      </c>
      <c r="H53" s="197">
        <v>0</v>
      </c>
      <c r="I53" s="197">
        <v>0</v>
      </c>
      <c r="J53" s="197">
        <v>25.56</v>
      </c>
      <c r="K53" s="197">
        <v>4.43</v>
      </c>
      <c r="L53" s="197">
        <v>272.88</v>
      </c>
      <c r="M53" s="197">
        <v>0.84</v>
      </c>
      <c r="N53" s="197">
        <v>1.08</v>
      </c>
      <c r="O53" s="197">
        <v>0</v>
      </c>
      <c r="P53" s="197">
        <v>1.27</v>
      </c>
      <c r="Q53" s="197">
        <v>6.13</v>
      </c>
      <c r="R53" s="197">
        <v>13.01</v>
      </c>
      <c r="S53" s="197">
        <v>4.26</v>
      </c>
      <c r="T53" s="197">
        <v>0</v>
      </c>
      <c r="U53" s="197">
        <v>1.91</v>
      </c>
      <c r="V53" s="197">
        <v>0.17</v>
      </c>
      <c r="W53" s="197">
        <v>0.81</v>
      </c>
      <c r="X53" s="197">
        <v>1</v>
      </c>
      <c r="Y53" s="197">
        <v>0</v>
      </c>
      <c r="Z53" s="197">
        <v>2.3199999999999998</v>
      </c>
      <c r="AA53" s="197">
        <v>0.7</v>
      </c>
      <c r="AB53" s="197">
        <v>0</v>
      </c>
      <c r="AC53" s="197">
        <v>1.46</v>
      </c>
      <c r="AD53" s="197">
        <v>8.9</v>
      </c>
      <c r="AE53" s="197">
        <v>0</v>
      </c>
      <c r="AF53" s="197">
        <v>0</v>
      </c>
      <c r="AG53" s="197">
        <v>-0.26</v>
      </c>
      <c r="AH53" s="197">
        <v>0</v>
      </c>
      <c r="AI53" s="197">
        <v>9.64</v>
      </c>
      <c r="AJ53" s="197">
        <v>0</v>
      </c>
      <c r="AK53" s="197">
        <v>14.6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10.95</v>
      </c>
      <c r="E54" s="197">
        <v>0</v>
      </c>
      <c r="F54" s="197">
        <v>0</v>
      </c>
      <c r="G54" s="197">
        <v>19.489999999999998</v>
      </c>
      <c r="H54" s="197">
        <v>0</v>
      </c>
      <c r="I54" s="197">
        <v>0</v>
      </c>
      <c r="J54" s="197">
        <v>25.56</v>
      </c>
      <c r="K54" s="197">
        <v>4.43</v>
      </c>
      <c r="L54" s="197">
        <v>272.88</v>
      </c>
      <c r="M54" s="197">
        <v>0.84</v>
      </c>
      <c r="N54" s="197">
        <v>1.08</v>
      </c>
      <c r="O54" s="197">
        <v>0</v>
      </c>
      <c r="P54" s="197">
        <v>1.27</v>
      </c>
      <c r="Q54" s="197">
        <v>6.13</v>
      </c>
      <c r="R54" s="197">
        <v>13.01</v>
      </c>
      <c r="S54" s="197">
        <v>4.26</v>
      </c>
      <c r="T54" s="197">
        <v>0</v>
      </c>
      <c r="U54" s="197">
        <v>1.91</v>
      </c>
      <c r="V54" s="197">
        <v>0.17</v>
      </c>
      <c r="W54" s="197">
        <v>0.81</v>
      </c>
      <c r="X54" s="197">
        <v>1</v>
      </c>
      <c r="Y54" s="197">
        <v>0</v>
      </c>
      <c r="Z54" s="197">
        <v>2.3199999999999998</v>
      </c>
      <c r="AA54" s="197">
        <v>0.7</v>
      </c>
      <c r="AB54" s="197">
        <v>0</v>
      </c>
      <c r="AC54" s="197">
        <v>1.46</v>
      </c>
      <c r="AD54" s="197">
        <v>8.9</v>
      </c>
      <c r="AE54" s="197">
        <v>0</v>
      </c>
      <c r="AF54" s="197">
        <v>0</v>
      </c>
      <c r="AG54" s="197">
        <v>-0.26</v>
      </c>
      <c r="AH54" s="197">
        <v>0</v>
      </c>
      <c r="AI54" s="197">
        <v>9.64</v>
      </c>
      <c r="AJ54" s="197">
        <v>0</v>
      </c>
      <c r="AK54" s="197">
        <v>14.6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10.95</v>
      </c>
      <c r="E55" s="197">
        <v>0</v>
      </c>
      <c r="F55" s="197">
        <v>0</v>
      </c>
      <c r="G55" s="197">
        <v>19.489999999999998</v>
      </c>
      <c r="H55" s="197">
        <v>0</v>
      </c>
      <c r="I55" s="197">
        <v>0</v>
      </c>
      <c r="J55" s="197">
        <v>25.56</v>
      </c>
      <c r="K55" s="197">
        <v>4.43</v>
      </c>
      <c r="L55" s="197">
        <v>272.88</v>
      </c>
      <c r="M55" s="197">
        <v>0.84</v>
      </c>
      <c r="N55" s="197">
        <v>1.08</v>
      </c>
      <c r="O55" s="197">
        <v>0</v>
      </c>
      <c r="P55" s="197">
        <v>1.27</v>
      </c>
      <c r="Q55" s="197">
        <v>6.13</v>
      </c>
      <c r="R55" s="197">
        <v>13.01</v>
      </c>
      <c r="S55" s="197">
        <v>4.07</v>
      </c>
      <c r="T55" s="197">
        <v>0</v>
      </c>
      <c r="U55" s="197">
        <v>1.91</v>
      </c>
      <c r="V55" s="197">
        <v>5.12</v>
      </c>
      <c r="W55" s="197">
        <v>0.81</v>
      </c>
      <c r="X55" s="197">
        <v>1</v>
      </c>
      <c r="Y55" s="197">
        <v>0</v>
      </c>
      <c r="Z55" s="197">
        <v>48.59</v>
      </c>
      <c r="AA55" s="197">
        <v>14.59</v>
      </c>
      <c r="AB55" s="197">
        <v>0</v>
      </c>
      <c r="AC55" s="197">
        <v>1.46</v>
      </c>
      <c r="AD55" s="197">
        <v>8.9</v>
      </c>
      <c r="AE55" s="197">
        <v>0</v>
      </c>
      <c r="AF55" s="197">
        <v>0</v>
      </c>
      <c r="AG55" s="197">
        <v>-0.26</v>
      </c>
      <c r="AH55" s="197">
        <v>0</v>
      </c>
      <c r="AI55" s="197">
        <v>9.64</v>
      </c>
      <c r="AJ55" s="197">
        <v>0</v>
      </c>
      <c r="AK55" s="197">
        <v>14.6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10.95</v>
      </c>
      <c r="E56" s="197">
        <v>0</v>
      </c>
      <c r="F56" s="197">
        <v>0</v>
      </c>
      <c r="G56" s="197">
        <v>19.489999999999998</v>
      </c>
      <c r="H56" s="197">
        <v>0</v>
      </c>
      <c r="I56" s="197">
        <v>0</v>
      </c>
      <c r="J56" s="197">
        <v>25.56</v>
      </c>
      <c r="K56" s="197">
        <v>4.43</v>
      </c>
      <c r="L56" s="197">
        <v>272.88</v>
      </c>
      <c r="M56" s="197">
        <v>0.84</v>
      </c>
      <c r="N56" s="197">
        <v>1.08</v>
      </c>
      <c r="O56" s="197">
        <v>0</v>
      </c>
      <c r="P56" s="197">
        <v>1.27</v>
      </c>
      <c r="Q56" s="197">
        <v>6.13</v>
      </c>
      <c r="R56" s="197">
        <v>13.01</v>
      </c>
      <c r="S56" s="197">
        <v>4.07</v>
      </c>
      <c r="T56" s="197">
        <v>0</v>
      </c>
      <c r="U56" s="197">
        <v>1.91</v>
      </c>
      <c r="V56" s="197">
        <v>5.12</v>
      </c>
      <c r="W56" s="197">
        <v>0.81</v>
      </c>
      <c r="X56" s="197">
        <v>1</v>
      </c>
      <c r="Y56" s="197">
        <v>0</v>
      </c>
      <c r="Z56" s="197">
        <v>48.59</v>
      </c>
      <c r="AA56" s="197">
        <v>14.59</v>
      </c>
      <c r="AB56" s="197">
        <v>0</v>
      </c>
      <c r="AC56" s="197">
        <v>1.46</v>
      </c>
      <c r="AD56" s="197">
        <v>8.9</v>
      </c>
      <c r="AE56" s="197">
        <v>0</v>
      </c>
      <c r="AF56" s="197">
        <v>0</v>
      </c>
      <c r="AG56" s="197">
        <v>-0.26</v>
      </c>
      <c r="AH56" s="197">
        <v>0</v>
      </c>
      <c r="AI56" s="197">
        <v>9.64</v>
      </c>
      <c r="AJ56" s="197">
        <v>0</v>
      </c>
      <c r="AK56" s="197">
        <v>14.6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10.95</v>
      </c>
      <c r="E57" s="197">
        <v>0</v>
      </c>
      <c r="F57" s="197">
        <v>0</v>
      </c>
      <c r="G57" s="197">
        <v>19.489999999999998</v>
      </c>
      <c r="H57" s="197">
        <v>0</v>
      </c>
      <c r="I57" s="197">
        <v>0</v>
      </c>
      <c r="J57" s="197">
        <v>25.56</v>
      </c>
      <c r="K57" s="197">
        <v>0</v>
      </c>
      <c r="L57" s="197">
        <v>262.20999999999998</v>
      </c>
      <c r="M57" s="197">
        <v>0.84</v>
      </c>
      <c r="N57" s="197">
        <v>1.08</v>
      </c>
      <c r="O57" s="197">
        <v>0</v>
      </c>
      <c r="P57" s="197">
        <v>1.27</v>
      </c>
      <c r="Q57" s="197">
        <v>6.13</v>
      </c>
      <c r="R57" s="197">
        <v>13.01</v>
      </c>
      <c r="S57" s="197">
        <v>4.26</v>
      </c>
      <c r="T57" s="197">
        <v>0</v>
      </c>
      <c r="U57" s="197">
        <v>1.91</v>
      </c>
      <c r="V57" s="197">
        <v>5.12</v>
      </c>
      <c r="W57" s="197">
        <v>0.81</v>
      </c>
      <c r="X57" s="197">
        <v>1</v>
      </c>
      <c r="Y57" s="197">
        <v>0</v>
      </c>
      <c r="Z57" s="197">
        <v>48.59</v>
      </c>
      <c r="AA57" s="197">
        <v>14.59</v>
      </c>
      <c r="AB57" s="197">
        <v>0</v>
      </c>
      <c r="AC57" s="197">
        <v>1.46</v>
      </c>
      <c r="AD57" s="197">
        <v>8.9</v>
      </c>
      <c r="AE57" s="197">
        <v>0</v>
      </c>
      <c r="AF57" s="197">
        <v>0</v>
      </c>
      <c r="AG57" s="197">
        <v>-0.26</v>
      </c>
      <c r="AH57" s="197">
        <v>0</v>
      </c>
      <c r="AI57" s="197">
        <v>9.64</v>
      </c>
      <c r="AJ57" s="197">
        <v>0</v>
      </c>
      <c r="AK57" s="197">
        <v>14.6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10.95</v>
      </c>
      <c r="E58" s="197">
        <v>0</v>
      </c>
      <c r="F58" s="197">
        <v>0</v>
      </c>
      <c r="G58" s="197">
        <v>19.489999999999998</v>
      </c>
      <c r="H58" s="197">
        <v>0</v>
      </c>
      <c r="I58" s="197">
        <v>0</v>
      </c>
      <c r="J58" s="197">
        <v>25.56</v>
      </c>
      <c r="K58" s="197">
        <v>0</v>
      </c>
      <c r="L58" s="197">
        <v>269.97000000000003</v>
      </c>
      <c r="M58" s="197">
        <v>0.84</v>
      </c>
      <c r="N58" s="197">
        <v>1.08</v>
      </c>
      <c r="O58" s="197">
        <v>0</v>
      </c>
      <c r="P58" s="197">
        <v>1.27</v>
      </c>
      <c r="Q58" s="197">
        <v>6.13</v>
      </c>
      <c r="R58" s="197">
        <v>0.39</v>
      </c>
      <c r="S58" s="197">
        <v>4.26</v>
      </c>
      <c r="T58" s="197">
        <v>0</v>
      </c>
      <c r="U58" s="197">
        <v>1.91</v>
      </c>
      <c r="V58" s="197">
        <v>0.17</v>
      </c>
      <c r="W58" s="197">
        <v>0.81</v>
      </c>
      <c r="X58" s="197">
        <v>1</v>
      </c>
      <c r="Y58" s="197">
        <v>0</v>
      </c>
      <c r="Z58" s="197">
        <v>14.48</v>
      </c>
      <c r="AA58" s="197">
        <v>0.7</v>
      </c>
      <c r="AB58" s="197">
        <v>0</v>
      </c>
      <c r="AC58" s="197">
        <v>1.46</v>
      </c>
      <c r="AD58" s="197">
        <v>8.9</v>
      </c>
      <c r="AE58" s="197">
        <v>0</v>
      </c>
      <c r="AF58" s="197">
        <v>0</v>
      </c>
      <c r="AG58" s="197">
        <v>-0.26</v>
      </c>
      <c r="AH58" s="197">
        <v>0</v>
      </c>
      <c r="AI58" s="197">
        <v>9.64</v>
      </c>
      <c r="AJ58" s="197">
        <v>0</v>
      </c>
      <c r="AK58" s="197">
        <v>14.6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10.95</v>
      </c>
      <c r="E59" s="197">
        <v>0</v>
      </c>
      <c r="F59" s="197">
        <v>0</v>
      </c>
      <c r="G59" s="197">
        <v>19.489999999999998</v>
      </c>
      <c r="H59" s="197">
        <v>0</v>
      </c>
      <c r="I59" s="197">
        <v>0</v>
      </c>
      <c r="J59" s="197">
        <v>25.56</v>
      </c>
      <c r="K59" s="197">
        <v>0</v>
      </c>
      <c r="L59" s="197">
        <v>269.97000000000003</v>
      </c>
      <c r="M59" s="197">
        <v>0.84</v>
      </c>
      <c r="N59" s="197">
        <v>1.08</v>
      </c>
      <c r="O59" s="197">
        <v>0</v>
      </c>
      <c r="P59" s="197">
        <v>1.27</v>
      </c>
      <c r="Q59" s="197">
        <v>6.13</v>
      </c>
      <c r="R59" s="197">
        <v>0.39</v>
      </c>
      <c r="S59" s="197">
        <v>4.26</v>
      </c>
      <c r="T59" s="197">
        <v>0</v>
      </c>
      <c r="U59" s="197">
        <v>1.91</v>
      </c>
      <c r="V59" s="197">
        <v>0.17</v>
      </c>
      <c r="W59" s="197">
        <v>0.81</v>
      </c>
      <c r="X59" s="197">
        <v>1.01</v>
      </c>
      <c r="Y59" s="197">
        <v>0</v>
      </c>
      <c r="Z59" s="197">
        <v>2.3199999999999998</v>
      </c>
      <c r="AA59" s="197">
        <v>0.7</v>
      </c>
      <c r="AB59" s="197">
        <v>0</v>
      </c>
      <c r="AC59" s="197">
        <v>1.46</v>
      </c>
      <c r="AD59" s="197">
        <v>8.9</v>
      </c>
      <c r="AE59" s="197">
        <v>0</v>
      </c>
      <c r="AF59" s="197">
        <v>0</v>
      </c>
      <c r="AG59" s="197">
        <v>-0.26</v>
      </c>
      <c r="AH59" s="197">
        <v>0</v>
      </c>
      <c r="AI59" s="197">
        <v>9.64</v>
      </c>
      <c r="AJ59" s="197">
        <v>0</v>
      </c>
      <c r="AK59" s="197">
        <v>14.6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10.95</v>
      </c>
      <c r="E60" s="197">
        <v>0</v>
      </c>
      <c r="F60" s="197">
        <v>0</v>
      </c>
      <c r="G60" s="197">
        <v>19.489999999999998</v>
      </c>
      <c r="H60" s="197">
        <v>0</v>
      </c>
      <c r="I60" s="197">
        <v>0</v>
      </c>
      <c r="J60" s="197">
        <v>25.56</v>
      </c>
      <c r="K60" s="197">
        <v>0</v>
      </c>
      <c r="L60" s="197">
        <v>238.93</v>
      </c>
      <c r="M60" s="197">
        <v>0.84</v>
      </c>
      <c r="N60" s="197">
        <v>1.08</v>
      </c>
      <c r="O60" s="197">
        <v>0</v>
      </c>
      <c r="P60" s="197">
        <v>1.27</v>
      </c>
      <c r="Q60" s="197">
        <v>6.13</v>
      </c>
      <c r="R60" s="197">
        <v>0.39</v>
      </c>
      <c r="S60" s="197">
        <v>4.26</v>
      </c>
      <c r="T60" s="197">
        <v>0</v>
      </c>
      <c r="U60" s="197">
        <v>1.91</v>
      </c>
      <c r="V60" s="197">
        <v>0.17</v>
      </c>
      <c r="W60" s="197">
        <v>1.01</v>
      </c>
      <c r="X60" s="197">
        <v>1.01</v>
      </c>
      <c r="Y60" s="197">
        <v>0</v>
      </c>
      <c r="Z60" s="197">
        <v>2.3199999999999998</v>
      </c>
      <c r="AA60" s="197">
        <v>0.7</v>
      </c>
      <c r="AB60" s="197">
        <v>0</v>
      </c>
      <c r="AC60" s="197">
        <v>1.46</v>
      </c>
      <c r="AD60" s="197">
        <v>8.9</v>
      </c>
      <c r="AE60" s="197">
        <v>0</v>
      </c>
      <c r="AF60" s="197">
        <v>0</v>
      </c>
      <c r="AG60" s="197">
        <v>-0.26</v>
      </c>
      <c r="AH60" s="197">
        <v>0</v>
      </c>
      <c r="AI60" s="197">
        <v>9.64</v>
      </c>
      <c r="AJ60" s="197">
        <v>0</v>
      </c>
      <c r="AK60" s="197">
        <v>14.6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10.95</v>
      </c>
      <c r="E61" s="197">
        <v>0</v>
      </c>
      <c r="F61" s="197">
        <v>0</v>
      </c>
      <c r="G61" s="197">
        <v>19.489999999999998</v>
      </c>
      <c r="H61" s="197">
        <v>0</v>
      </c>
      <c r="I61" s="197">
        <v>0</v>
      </c>
      <c r="J61" s="197">
        <v>25.56</v>
      </c>
      <c r="K61" s="197">
        <v>0</v>
      </c>
      <c r="L61" s="197">
        <v>219.52</v>
      </c>
      <c r="M61" s="197">
        <v>0.84</v>
      </c>
      <c r="N61" s="197">
        <v>1.08</v>
      </c>
      <c r="O61" s="197">
        <v>0</v>
      </c>
      <c r="P61" s="197">
        <v>1.27</v>
      </c>
      <c r="Q61" s="197">
        <v>6.13</v>
      </c>
      <c r="R61" s="197">
        <v>0.54</v>
      </c>
      <c r="S61" s="197">
        <v>4.26</v>
      </c>
      <c r="T61" s="197">
        <v>0</v>
      </c>
      <c r="U61" s="197">
        <v>1.91</v>
      </c>
      <c r="V61" s="197">
        <v>0.17</v>
      </c>
      <c r="W61" s="197">
        <v>1.01</v>
      </c>
      <c r="X61" s="197">
        <v>1.01</v>
      </c>
      <c r="Y61" s="197">
        <v>0</v>
      </c>
      <c r="Z61" s="197">
        <v>2.3199999999999998</v>
      </c>
      <c r="AA61" s="197">
        <v>0.7</v>
      </c>
      <c r="AB61" s="197">
        <v>0</v>
      </c>
      <c r="AC61" s="197">
        <v>1.46</v>
      </c>
      <c r="AD61" s="197">
        <v>8.9</v>
      </c>
      <c r="AE61" s="197">
        <v>0</v>
      </c>
      <c r="AF61" s="197">
        <v>0</v>
      </c>
      <c r="AG61" s="197">
        <v>-0.26</v>
      </c>
      <c r="AH61" s="197">
        <v>0</v>
      </c>
      <c r="AI61" s="197">
        <v>9.64</v>
      </c>
      <c r="AJ61" s="197">
        <v>0</v>
      </c>
      <c r="AK61" s="197">
        <v>14.89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10.95</v>
      </c>
      <c r="E62" s="197">
        <v>0</v>
      </c>
      <c r="F62" s="197">
        <v>0</v>
      </c>
      <c r="G62" s="197">
        <v>19.489999999999998</v>
      </c>
      <c r="H62" s="197">
        <v>0</v>
      </c>
      <c r="I62" s="197">
        <v>0</v>
      </c>
      <c r="J62" s="197">
        <v>25.56</v>
      </c>
      <c r="K62" s="197">
        <v>0</v>
      </c>
      <c r="L62" s="197">
        <v>190.42</v>
      </c>
      <c r="M62" s="197">
        <v>0.84</v>
      </c>
      <c r="N62" s="197">
        <v>1.08</v>
      </c>
      <c r="O62" s="197">
        <v>0</v>
      </c>
      <c r="P62" s="197">
        <v>1.27</v>
      </c>
      <c r="Q62" s="197">
        <v>6.13</v>
      </c>
      <c r="R62" s="197">
        <v>0.39</v>
      </c>
      <c r="S62" s="197">
        <v>4.26</v>
      </c>
      <c r="T62" s="197">
        <v>0</v>
      </c>
      <c r="U62" s="197">
        <v>1.91</v>
      </c>
      <c r="V62" s="197">
        <v>0.17</v>
      </c>
      <c r="W62" s="197">
        <v>1.01</v>
      </c>
      <c r="X62" s="197">
        <v>1.01</v>
      </c>
      <c r="Y62" s="197">
        <v>0</v>
      </c>
      <c r="Z62" s="197">
        <v>2.3199999999999998</v>
      </c>
      <c r="AA62" s="197">
        <v>0.7</v>
      </c>
      <c r="AB62" s="197">
        <v>0</v>
      </c>
      <c r="AC62" s="197">
        <v>1.46</v>
      </c>
      <c r="AD62" s="197">
        <v>8.9</v>
      </c>
      <c r="AE62" s="197">
        <v>0</v>
      </c>
      <c r="AF62" s="197">
        <v>0</v>
      </c>
      <c r="AG62" s="197">
        <v>-0.26</v>
      </c>
      <c r="AH62" s="197">
        <v>0</v>
      </c>
      <c r="AI62" s="197">
        <v>9.64</v>
      </c>
      <c r="AJ62" s="197">
        <v>0</v>
      </c>
      <c r="AK62" s="197">
        <v>14.89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10.95</v>
      </c>
      <c r="E63" s="197">
        <v>0</v>
      </c>
      <c r="F63" s="197">
        <v>0</v>
      </c>
      <c r="G63" s="197">
        <v>19.489999999999998</v>
      </c>
      <c r="H63" s="197">
        <v>0</v>
      </c>
      <c r="I63" s="197">
        <v>0</v>
      </c>
      <c r="J63" s="197">
        <v>25.56</v>
      </c>
      <c r="K63" s="197">
        <v>0</v>
      </c>
      <c r="L63" s="197">
        <v>190.42</v>
      </c>
      <c r="M63" s="197">
        <v>0.84</v>
      </c>
      <c r="N63" s="197">
        <v>1.08</v>
      </c>
      <c r="O63" s="197">
        <v>0</v>
      </c>
      <c r="P63" s="197">
        <v>1.27</v>
      </c>
      <c r="Q63" s="197">
        <v>6.13</v>
      </c>
      <c r="R63" s="197">
        <v>0.39</v>
      </c>
      <c r="S63" s="197">
        <v>5.36</v>
      </c>
      <c r="T63" s="197">
        <v>0</v>
      </c>
      <c r="U63" s="197">
        <v>1.91</v>
      </c>
      <c r="V63" s="197">
        <v>0.17</v>
      </c>
      <c r="W63" s="197">
        <v>1.01</v>
      </c>
      <c r="X63" s="197">
        <v>1.01</v>
      </c>
      <c r="Y63" s="197">
        <v>0</v>
      </c>
      <c r="Z63" s="197">
        <v>2.3199999999999998</v>
      </c>
      <c r="AA63" s="197">
        <v>0.7</v>
      </c>
      <c r="AB63" s="197">
        <v>0</v>
      </c>
      <c r="AC63" s="197">
        <v>1.46</v>
      </c>
      <c r="AD63" s="197">
        <v>8.9</v>
      </c>
      <c r="AE63" s="197">
        <v>0</v>
      </c>
      <c r="AF63" s="197">
        <v>0</v>
      </c>
      <c r="AG63" s="197">
        <v>-0.26</v>
      </c>
      <c r="AH63" s="197">
        <v>0</v>
      </c>
      <c r="AI63" s="197">
        <v>9.64</v>
      </c>
      <c r="AJ63" s="197">
        <v>0</v>
      </c>
      <c r="AK63" s="197">
        <v>14.89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10.95</v>
      </c>
      <c r="E64" s="197">
        <v>0</v>
      </c>
      <c r="F64" s="197">
        <v>0</v>
      </c>
      <c r="G64" s="197">
        <v>19.489999999999998</v>
      </c>
      <c r="H64" s="197">
        <v>0</v>
      </c>
      <c r="I64" s="197">
        <v>0</v>
      </c>
      <c r="J64" s="197">
        <v>25.56</v>
      </c>
      <c r="K64" s="197">
        <v>0</v>
      </c>
      <c r="L64" s="197">
        <v>180.71</v>
      </c>
      <c r="M64" s="197">
        <v>0.84</v>
      </c>
      <c r="N64" s="197">
        <v>1.08</v>
      </c>
      <c r="O64" s="197">
        <v>0</v>
      </c>
      <c r="P64" s="197">
        <v>1.27</v>
      </c>
      <c r="Q64" s="197">
        <v>6.13</v>
      </c>
      <c r="R64" s="197">
        <v>0.39</v>
      </c>
      <c r="S64" s="197">
        <v>5.36</v>
      </c>
      <c r="T64" s="197">
        <v>0</v>
      </c>
      <c r="U64" s="197">
        <v>1.91</v>
      </c>
      <c r="V64" s="197">
        <v>0.17</v>
      </c>
      <c r="W64" s="197">
        <v>1.01</v>
      </c>
      <c r="X64" s="197">
        <v>1.01</v>
      </c>
      <c r="Y64" s="197">
        <v>0</v>
      </c>
      <c r="Z64" s="197">
        <v>2.3199999999999998</v>
      </c>
      <c r="AA64" s="197">
        <v>0.7</v>
      </c>
      <c r="AB64" s="197">
        <v>0</v>
      </c>
      <c r="AC64" s="197">
        <v>1.46</v>
      </c>
      <c r="AD64" s="197">
        <v>8.9</v>
      </c>
      <c r="AE64" s="197">
        <v>0</v>
      </c>
      <c r="AF64" s="197">
        <v>0</v>
      </c>
      <c r="AG64" s="197">
        <v>-0.26</v>
      </c>
      <c r="AH64" s="197">
        <v>0</v>
      </c>
      <c r="AI64" s="197">
        <v>9.64</v>
      </c>
      <c r="AJ64" s="197">
        <v>0</v>
      </c>
      <c r="AK64" s="197">
        <v>14.89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10.95</v>
      </c>
      <c r="E65" s="197">
        <v>0</v>
      </c>
      <c r="F65" s="197">
        <v>0</v>
      </c>
      <c r="G65" s="197">
        <v>19.489999999999998</v>
      </c>
      <c r="H65" s="197">
        <v>0</v>
      </c>
      <c r="I65" s="197">
        <v>0</v>
      </c>
      <c r="J65" s="197">
        <v>25.56</v>
      </c>
      <c r="K65" s="197">
        <v>0.83</v>
      </c>
      <c r="L65" s="197">
        <v>104</v>
      </c>
      <c r="M65" s="197">
        <v>0.84</v>
      </c>
      <c r="N65" s="197">
        <v>1.08</v>
      </c>
      <c r="O65" s="197">
        <v>0</v>
      </c>
      <c r="P65" s="197">
        <v>1.27</v>
      </c>
      <c r="Q65" s="197">
        <v>6.13</v>
      </c>
      <c r="R65" s="197">
        <v>0.39</v>
      </c>
      <c r="S65" s="197">
        <v>6.37</v>
      </c>
      <c r="T65" s="197">
        <v>0</v>
      </c>
      <c r="U65" s="197">
        <v>1.91</v>
      </c>
      <c r="V65" s="197">
        <v>0.17</v>
      </c>
      <c r="W65" s="197">
        <v>1.01</v>
      </c>
      <c r="X65" s="197">
        <v>1.01</v>
      </c>
      <c r="Y65" s="197">
        <v>0</v>
      </c>
      <c r="Z65" s="197">
        <v>2.3199999999999998</v>
      </c>
      <c r="AA65" s="197">
        <v>0.7</v>
      </c>
      <c r="AB65" s="197">
        <v>0</v>
      </c>
      <c r="AC65" s="197">
        <v>1.46</v>
      </c>
      <c r="AD65" s="197">
        <v>8.9</v>
      </c>
      <c r="AE65" s="197">
        <v>0</v>
      </c>
      <c r="AF65" s="197">
        <v>0</v>
      </c>
      <c r="AG65" s="197">
        <v>-0.26</v>
      </c>
      <c r="AH65" s="197">
        <v>0</v>
      </c>
      <c r="AI65" s="197">
        <v>9.64</v>
      </c>
      <c r="AJ65" s="197">
        <v>0</v>
      </c>
      <c r="AK65" s="197">
        <v>14.89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10.95</v>
      </c>
      <c r="E66" s="197">
        <v>0</v>
      </c>
      <c r="F66" s="197">
        <v>0</v>
      </c>
      <c r="G66" s="197">
        <v>19.489999999999998</v>
      </c>
      <c r="H66" s="197">
        <v>0</v>
      </c>
      <c r="I66" s="197">
        <v>0</v>
      </c>
      <c r="J66" s="197">
        <v>25.56</v>
      </c>
      <c r="K66" s="197">
        <v>0.23</v>
      </c>
      <c r="L66" s="197">
        <v>83.7</v>
      </c>
      <c r="M66" s="197">
        <v>0.84</v>
      </c>
      <c r="N66" s="197">
        <v>1.08</v>
      </c>
      <c r="O66" s="197">
        <v>0</v>
      </c>
      <c r="P66" s="197">
        <v>1.27</v>
      </c>
      <c r="Q66" s="197">
        <v>6.13</v>
      </c>
      <c r="R66" s="197">
        <v>0.39</v>
      </c>
      <c r="S66" s="197">
        <v>6.37</v>
      </c>
      <c r="T66" s="197">
        <v>0</v>
      </c>
      <c r="U66" s="197">
        <v>1.91</v>
      </c>
      <c r="V66" s="197">
        <v>0.17</v>
      </c>
      <c r="W66" s="197">
        <v>1.01</v>
      </c>
      <c r="X66" s="197">
        <v>1.01</v>
      </c>
      <c r="Y66" s="197">
        <v>0</v>
      </c>
      <c r="Z66" s="197">
        <v>2.3199999999999998</v>
      </c>
      <c r="AA66" s="197">
        <v>0.7</v>
      </c>
      <c r="AB66" s="197">
        <v>0</v>
      </c>
      <c r="AC66" s="197">
        <v>1.46</v>
      </c>
      <c r="AD66" s="197">
        <v>8.9</v>
      </c>
      <c r="AE66" s="197">
        <v>0</v>
      </c>
      <c r="AF66" s="197">
        <v>0</v>
      </c>
      <c r="AG66" s="197">
        <v>-0.26</v>
      </c>
      <c r="AH66" s="197">
        <v>0</v>
      </c>
      <c r="AI66" s="197">
        <v>9.64</v>
      </c>
      <c r="AJ66" s="197">
        <v>0</v>
      </c>
      <c r="AK66" s="197">
        <v>14.89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10.95</v>
      </c>
      <c r="E67" s="197">
        <v>0</v>
      </c>
      <c r="F67" s="197">
        <v>0</v>
      </c>
      <c r="G67" s="197">
        <v>19.489999999999998</v>
      </c>
      <c r="H67" s="197">
        <v>0</v>
      </c>
      <c r="I67" s="197">
        <v>0</v>
      </c>
      <c r="J67" s="197">
        <v>25.56</v>
      </c>
      <c r="K67" s="197">
        <v>0.23</v>
      </c>
      <c r="L67" s="197">
        <v>64.3</v>
      </c>
      <c r="M67" s="197">
        <v>0.84</v>
      </c>
      <c r="N67" s="197">
        <v>1.08</v>
      </c>
      <c r="O67" s="197">
        <v>0</v>
      </c>
      <c r="P67" s="197">
        <v>1.27</v>
      </c>
      <c r="Q67" s="197">
        <v>6.13</v>
      </c>
      <c r="R67" s="197">
        <v>0.39</v>
      </c>
      <c r="S67" s="197">
        <v>5.88</v>
      </c>
      <c r="T67" s="197">
        <v>0</v>
      </c>
      <c r="U67" s="197">
        <v>1.91</v>
      </c>
      <c r="V67" s="197">
        <v>0.17</v>
      </c>
      <c r="W67" s="197">
        <v>1.01</v>
      </c>
      <c r="X67" s="197">
        <v>1.01</v>
      </c>
      <c r="Y67" s="197">
        <v>0</v>
      </c>
      <c r="Z67" s="197">
        <v>2.3199999999999998</v>
      </c>
      <c r="AA67" s="197">
        <v>0.7</v>
      </c>
      <c r="AB67" s="197">
        <v>0</v>
      </c>
      <c r="AC67" s="197">
        <v>1.46</v>
      </c>
      <c r="AD67" s="197">
        <v>8.9</v>
      </c>
      <c r="AE67" s="197">
        <v>0</v>
      </c>
      <c r="AF67" s="197">
        <v>0</v>
      </c>
      <c r="AG67" s="197">
        <v>-0.26</v>
      </c>
      <c r="AH67" s="197">
        <v>0</v>
      </c>
      <c r="AI67" s="197">
        <v>9.64</v>
      </c>
      <c r="AJ67" s="197">
        <v>0</v>
      </c>
      <c r="AK67" s="197">
        <v>12.86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10.95</v>
      </c>
      <c r="E68" s="197">
        <v>0</v>
      </c>
      <c r="F68" s="197">
        <v>0</v>
      </c>
      <c r="G68" s="197">
        <v>19.489999999999998</v>
      </c>
      <c r="H68" s="197">
        <v>0</v>
      </c>
      <c r="I68" s="197">
        <v>0</v>
      </c>
      <c r="J68" s="197">
        <v>25.56</v>
      </c>
      <c r="K68" s="197">
        <v>0.26</v>
      </c>
      <c r="L68" s="197">
        <v>64.3</v>
      </c>
      <c r="M68" s="197">
        <v>0.84</v>
      </c>
      <c r="N68" s="197">
        <v>1.08</v>
      </c>
      <c r="O68" s="197">
        <v>0</v>
      </c>
      <c r="P68" s="197">
        <v>1.27</v>
      </c>
      <c r="Q68" s="197">
        <v>6.13</v>
      </c>
      <c r="R68" s="197">
        <v>0.39</v>
      </c>
      <c r="S68" s="197">
        <v>6.4</v>
      </c>
      <c r="T68" s="197">
        <v>0</v>
      </c>
      <c r="U68" s="197">
        <v>1.91</v>
      </c>
      <c r="V68" s="197">
        <v>0.17</v>
      </c>
      <c r="W68" s="197">
        <v>1.01</v>
      </c>
      <c r="X68" s="197">
        <v>1.01</v>
      </c>
      <c r="Y68" s="197">
        <v>0</v>
      </c>
      <c r="Z68" s="197">
        <v>2.3199999999999998</v>
      </c>
      <c r="AA68" s="197">
        <v>0.7</v>
      </c>
      <c r="AB68" s="197">
        <v>0</v>
      </c>
      <c r="AC68" s="197">
        <v>1.46</v>
      </c>
      <c r="AD68" s="197">
        <v>8.9</v>
      </c>
      <c r="AE68" s="197">
        <v>0</v>
      </c>
      <c r="AF68" s="197">
        <v>0</v>
      </c>
      <c r="AG68" s="197">
        <v>-0.26</v>
      </c>
      <c r="AH68" s="197">
        <v>0</v>
      </c>
      <c r="AI68" s="197">
        <v>9.64</v>
      </c>
      <c r="AJ68" s="197">
        <v>0</v>
      </c>
      <c r="AK68" s="197">
        <v>12.86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10.95</v>
      </c>
      <c r="E69" s="197">
        <v>0</v>
      </c>
      <c r="F69" s="197">
        <v>0</v>
      </c>
      <c r="G69" s="197">
        <v>19.489999999999998</v>
      </c>
      <c r="H69" s="197">
        <v>0</v>
      </c>
      <c r="I69" s="197">
        <v>0</v>
      </c>
      <c r="J69" s="197">
        <v>25.56</v>
      </c>
      <c r="K69" s="197">
        <v>0.28000000000000003</v>
      </c>
      <c r="L69" s="197">
        <v>64.3</v>
      </c>
      <c r="M69" s="197">
        <v>0.84</v>
      </c>
      <c r="N69" s="197">
        <v>1.08</v>
      </c>
      <c r="O69" s="197">
        <v>0</v>
      </c>
      <c r="P69" s="197">
        <v>1.27</v>
      </c>
      <c r="Q69" s="197">
        <v>6.13</v>
      </c>
      <c r="R69" s="197">
        <v>0.39</v>
      </c>
      <c r="S69" s="197">
        <v>6.4</v>
      </c>
      <c r="T69" s="197">
        <v>0</v>
      </c>
      <c r="U69" s="197">
        <v>1.91</v>
      </c>
      <c r="V69" s="197">
        <v>0.17</v>
      </c>
      <c r="W69" s="197">
        <v>1.01</v>
      </c>
      <c r="X69" s="197">
        <v>1.01</v>
      </c>
      <c r="Y69" s="197">
        <v>0</v>
      </c>
      <c r="Z69" s="197">
        <v>2.3199999999999998</v>
      </c>
      <c r="AA69" s="197">
        <v>0.7</v>
      </c>
      <c r="AB69" s="197">
        <v>0</v>
      </c>
      <c r="AC69" s="197">
        <v>1.46</v>
      </c>
      <c r="AD69" s="197">
        <v>8.9</v>
      </c>
      <c r="AE69" s="197">
        <v>0</v>
      </c>
      <c r="AF69" s="197">
        <v>0</v>
      </c>
      <c r="AG69" s="197">
        <v>-0.26</v>
      </c>
      <c r="AH69" s="197">
        <v>0</v>
      </c>
      <c r="AI69" s="197">
        <v>9.64</v>
      </c>
      <c r="AJ69" s="197">
        <v>0</v>
      </c>
      <c r="AK69" s="197">
        <v>12.86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0</v>
      </c>
      <c r="G70" s="197">
        <v>19.489999999999998</v>
      </c>
      <c r="H70" s="197">
        <v>0</v>
      </c>
      <c r="I70" s="197">
        <v>0</v>
      </c>
      <c r="J70" s="197">
        <v>25.56</v>
      </c>
      <c r="K70" s="197">
        <v>0.28000000000000003</v>
      </c>
      <c r="L70" s="197">
        <v>64.3</v>
      </c>
      <c r="M70" s="197">
        <v>0.84</v>
      </c>
      <c r="N70" s="197">
        <v>1.08</v>
      </c>
      <c r="O70" s="197">
        <v>0</v>
      </c>
      <c r="P70" s="197">
        <v>1.27</v>
      </c>
      <c r="Q70" s="197">
        <v>6.13</v>
      </c>
      <c r="R70" s="197">
        <v>0.39</v>
      </c>
      <c r="S70" s="197">
        <v>6.4</v>
      </c>
      <c r="T70" s="197">
        <v>0</v>
      </c>
      <c r="U70" s="197">
        <v>1.91</v>
      </c>
      <c r="V70" s="197">
        <v>0.17</v>
      </c>
      <c r="W70" s="197">
        <v>1.01</v>
      </c>
      <c r="X70" s="197">
        <v>1.01</v>
      </c>
      <c r="Y70" s="197">
        <v>0</v>
      </c>
      <c r="Z70" s="197">
        <v>2.3199999999999998</v>
      </c>
      <c r="AA70" s="197">
        <v>0.7</v>
      </c>
      <c r="AB70" s="197">
        <v>0</v>
      </c>
      <c r="AC70" s="197">
        <v>1.46</v>
      </c>
      <c r="AD70" s="197">
        <v>8.9</v>
      </c>
      <c r="AE70" s="197">
        <v>0</v>
      </c>
      <c r="AF70" s="197">
        <v>0</v>
      </c>
      <c r="AG70" s="197">
        <v>-0.26</v>
      </c>
      <c r="AH70" s="197">
        <v>0</v>
      </c>
      <c r="AI70" s="197">
        <v>9.64</v>
      </c>
      <c r="AJ70" s="197">
        <v>0</v>
      </c>
      <c r="AK70" s="197">
        <v>12.86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0</v>
      </c>
      <c r="G71" s="197">
        <v>19.489999999999998</v>
      </c>
      <c r="H71" s="197">
        <v>0</v>
      </c>
      <c r="I71" s="197">
        <v>0</v>
      </c>
      <c r="J71" s="197">
        <v>25.56</v>
      </c>
      <c r="K71" s="197">
        <v>0.28000000000000003</v>
      </c>
      <c r="L71" s="197">
        <v>64.3</v>
      </c>
      <c r="M71" s="197">
        <v>0.84</v>
      </c>
      <c r="N71" s="197">
        <v>1.08</v>
      </c>
      <c r="O71" s="197">
        <v>0</v>
      </c>
      <c r="P71" s="197">
        <v>1.27</v>
      </c>
      <c r="Q71" s="197">
        <v>6.13</v>
      </c>
      <c r="R71" s="197">
        <v>0.39</v>
      </c>
      <c r="S71" s="197">
        <v>6.41</v>
      </c>
      <c r="T71" s="197">
        <v>0</v>
      </c>
      <c r="U71" s="197">
        <v>1.91</v>
      </c>
      <c r="V71" s="197">
        <v>0.25</v>
      </c>
      <c r="W71" s="197">
        <v>1.01</v>
      </c>
      <c r="X71" s="197">
        <v>1.01</v>
      </c>
      <c r="Y71" s="197">
        <v>0</v>
      </c>
      <c r="Z71" s="197">
        <v>2.3199999999999998</v>
      </c>
      <c r="AA71" s="197">
        <v>0.7</v>
      </c>
      <c r="AB71" s="197">
        <v>0</v>
      </c>
      <c r="AC71" s="197">
        <v>1.46</v>
      </c>
      <c r="AD71" s="197">
        <v>8.9</v>
      </c>
      <c r="AE71" s="197">
        <v>0</v>
      </c>
      <c r="AF71" s="197">
        <v>0</v>
      </c>
      <c r="AG71" s="197">
        <v>-0.26</v>
      </c>
      <c r="AH71" s="197">
        <v>0</v>
      </c>
      <c r="AI71" s="197">
        <v>9.64</v>
      </c>
      <c r="AJ71" s="197">
        <v>0</v>
      </c>
      <c r="AK71" s="197">
        <v>12.86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0</v>
      </c>
      <c r="G72" s="197">
        <v>19.489999999999998</v>
      </c>
      <c r="H72" s="197">
        <v>0</v>
      </c>
      <c r="I72" s="197">
        <v>0</v>
      </c>
      <c r="J72" s="197">
        <v>25.56</v>
      </c>
      <c r="K72" s="197">
        <v>0.28000000000000003</v>
      </c>
      <c r="L72" s="197">
        <v>64.3</v>
      </c>
      <c r="M72" s="197">
        <v>0.84</v>
      </c>
      <c r="N72" s="197">
        <v>1.08</v>
      </c>
      <c r="O72" s="197">
        <v>0</v>
      </c>
      <c r="P72" s="197">
        <v>1.27</v>
      </c>
      <c r="Q72" s="197">
        <v>6.13</v>
      </c>
      <c r="R72" s="197">
        <v>0.39</v>
      </c>
      <c r="S72" s="197">
        <v>6.41</v>
      </c>
      <c r="T72" s="197">
        <v>0</v>
      </c>
      <c r="U72" s="197">
        <v>1.91</v>
      </c>
      <c r="V72" s="197">
        <v>0.25</v>
      </c>
      <c r="W72" s="197">
        <v>1.01</v>
      </c>
      <c r="X72" s="197">
        <v>1.01</v>
      </c>
      <c r="Y72" s="197">
        <v>0</v>
      </c>
      <c r="Z72" s="197">
        <v>2.3199999999999998</v>
      </c>
      <c r="AA72" s="197">
        <v>0.7</v>
      </c>
      <c r="AB72" s="197">
        <v>0</v>
      </c>
      <c r="AC72" s="197">
        <v>1.46</v>
      </c>
      <c r="AD72" s="197">
        <v>8.9</v>
      </c>
      <c r="AE72" s="197">
        <v>0</v>
      </c>
      <c r="AF72" s="197">
        <v>0</v>
      </c>
      <c r="AG72" s="197">
        <v>-0.26</v>
      </c>
      <c r="AH72" s="197">
        <v>0</v>
      </c>
      <c r="AI72" s="197">
        <v>9.64</v>
      </c>
      <c r="AJ72" s="197">
        <v>0</v>
      </c>
      <c r="AK72" s="197">
        <v>12.86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0</v>
      </c>
      <c r="G73" s="197">
        <v>19.489999999999998</v>
      </c>
      <c r="H73" s="197">
        <v>0</v>
      </c>
      <c r="I73" s="197">
        <v>0</v>
      </c>
      <c r="J73" s="197">
        <v>25.56</v>
      </c>
      <c r="K73" s="197">
        <v>0.28000000000000003</v>
      </c>
      <c r="L73" s="197">
        <v>17.25</v>
      </c>
      <c r="M73" s="197">
        <v>0.84</v>
      </c>
      <c r="N73" s="197">
        <v>1.08</v>
      </c>
      <c r="O73" s="197">
        <v>0</v>
      </c>
      <c r="P73" s="197">
        <v>1.27</v>
      </c>
      <c r="Q73" s="197">
        <v>6.13</v>
      </c>
      <c r="R73" s="197">
        <v>0.39</v>
      </c>
      <c r="S73" s="197">
        <v>6.41</v>
      </c>
      <c r="T73" s="197">
        <v>0</v>
      </c>
      <c r="U73" s="197">
        <v>1.91</v>
      </c>
      <c r="V73" s="197">
        <v>0.25</v>
      </c>
      <c r="W73" s="197">
        <v>1.7</v>
      </c>
      <c r="X73" s="197">
        <v>1.01</v>
      </c>
      <c r="Y73" s="197">
        <v>0</v>
      </c>
      <c r="Z73" s="197">
        <v>2.3199999999999998</v>
      </c>
      <c r="AA73" s="197">
        <v>0.7</v>
      </c>
      <c r="AB73" s="197">
        <v>0</v>
      </c>
      <c r="AC73" s="197">
        <v>1.46</v>
      </c>
      <c r="AD73" s="197">
        <v>8.9</v>
      </c>
      <c r="AE73" s="197">
        <v>0</v>
      </c>
      <c r="AF73" s="197">
        <v>0</v>
      </c>
      <c r="AG73" s="197">
        <v>-0.26</v>
      </c>
      <c r="AH73" s="197">
        <v>0</v>
      </c>
      <c r="AI73" s="197">
        <v>9.64</v>
      </c>
      <c r="AJ73" s="197">
        <v>0</v>
      </c>
      <c r="AK73" s="197">
        <v>12.86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0</v>
      </c>
      <c r="G74" s="197">
        <v>19.489999999999998</v>
      </c>
      <c r="H74" s="197">
        <v>0</v>
      </c>
      <c r="I74" s="197">
        <v>0</v>
      </c>
      <c r="J74" s="197">
        <v>25.56</v>
      </c>
      <c r="K74" s="197">
        <v>0.28000000000000003</v>
      </c>
      <c r="L74" s="197">
        <v>17.25</v>
      </c>
      <c r="M74" s="197">
        <v>0.84</v>
      </c>
      <c r="N74" s="197">
        <v>1.08</v>
      </c>
      <c r="O74" s="197">
        <v>0</v>
      </c>
      <c r="P74" s="197">
        <v>1.27</v>
      </c>
      <c r="Q74" s="197">
        <v>6.13</v>
      </c>
      <c r="R74" s="197">
        <v>0.39</v>
      </c>
      <c r="S74" s="197">
        <v>6.3</v>
      </c>
      <c r="T74" s="197">
        <v>0</v>
      </c>
      <c r="U74" s="197">
        <v>1.91</v>
      </c>
      <c r="V74" s="197">
        <v>0.25</v>
      </c>
      <c r="W74" s="197">
        <v>1.7</v>
      </c>
      <c r="X74" s="197">
        <v>1.01</v>
      </c>
      <c r="Y74" s="197">
        <v>0</v>
      </c>
      <c r="Z74" s="197">
        <v>2.3199999999999998</v>
      </c>
      <c r="AA74" s="197">
        <v>0.7</v>
      </c>
      <c r="AB74" s="197">
        <v>0</v>
      </c>
      <c r="AC74" s="197">
        <v>1.46</v>
      </c>
      <c r="AD74" s="197">
        <v>8.9</v>
      </c>
      <c r="AE74" s="197">
        <v>0</v>
      </c>
      <c r="AF74" s="197">
        <v>0</v>
      </c>
      <c r="AG74" s="197">
        <v>-0.26</v>
      </c>
      <c r="AH74" s="197">
        <v>0</v>
      </c>
      <c r="AI74" s="197">
        <v>9.64</v>
      </c>
      <c r="AJ74" s="197">
        <v>0</v>
      </c>
      <c r="AK74" s="197">
        <v>12.86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11.27</v>
      </c>
      <c r="E75" s="197">
        <v>0</v>
      </c>
      <c r="F75" s="197">
        <v>0</v>
      </c>
      <c r="G75" s="197">
        <v>19.489999999999998</v>
      </c>
      <c r="H75" s="197">
        <v>0</v>
      </c>
      <c r="I75" s="197">
        <v>0</v>
      </c>
      <c r="J75" s="197">
        <v>25.56</v>
      </c>
      <c r="K75" s="197">
        <v>0.28000000000000003</v>
      </c>
      <c r="L75" s="197">
        <v>17.25</v>
      </c>
      <c r="M75" s="197">
        <v>0.84</v>
      </c>
      <c r="N75" s="197">
        <v>1.08</v>
      </c>
      <c r="O75" s="197">
        <v>0</v>
      </c>
      <c r="P75" s="197">
        <v>1.27</v>
      </c>
      <c r="Q75" s="197">
        <v>0.18</v>
      </c>
      <c r="R75" s="197">
        <v>0.39</v>
      </c>
      <c r="S75" s="197">
        <v>0.24</v>
      </c>
      <c r="T75" s="197">
        <v>0</v>
      </c>
      <c r="U75" s="197">
        <v>1.91</v>
      </c>
      <c r="V75" s="197">
        <v>0.25</v>
      </c>
      <c r="W75" s="197">
        <v>1.7</v>
      </c>
      <c r="X75" s="197">
        <v>1.01</v>
      </c>
      <c r="Y75" s="197">
        <v>0</v>
      </c>
      <c r="Z75" s="197">
        <v>5.75</v>
      </c>
      <c r="AA75" s="197">
        <v>0.7</v>
      </c>
      <c r="AB75" s="197">
        <v>0</v>
      </c>
      <c r="AC75" s="197">
        <v>1.46</v>
      </c>
      <c r="AD75" s="197">
        <v>8.9</v>
      </c>
      <c r="AE75" s="197">
        <v>0</v>
      </c>
      <c r="AF75" s="197">
        <v>0</v>
      </c>
      <c r="AG75" s="197">
        <v>-0.26</v>
      </c>
      <c r="AH75" s="197">
        <v>0</v>
      </c>
      <c r="AI75" s="197">
        <v>9.64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11.27</v>
      </c>
      <c r="E76" s="197">
        <v>0</v>
      </c>
      <c r="F76" s="197">
        <v>0</v>
      </c>
      <c r="G76" s="197">
        <v>19.489999999999998</v>
      </c>
      <c r="H76" s="197">
        <v>0</v>
      </c>
      <c r="I76" s="197">
        <v>0</v>
      </c>
      <c r="J76" s="197">
        <v>25.56</v>
      </c>
      <c r="K76" s="197">
        <v>0.28000000000000003</v>
      </c>
      <c r="L76" s="197">
        <v>17.25</v>
      </c>
      <c r="M76" s="197">
        <v>0.84</v>
      </c>
      <c r="N76" s="197">
        <v>1.08</v>
      </c>
      <c r="O76" s="197">
        <v>0</v>
      </c>
      <c r="P76" s="197">
        <v>1.27</v>
      </c>
      <c r="Q76" s="197">
        <v>0.18</v>
      </c>
      <c r="R76" s="197">
        <v>0.39</v>
      </c>
      <c r="S76" s="197">
        <v>0.24</v>
      </c>
      <c r="T76" s="197">
        <v>0</v>
      </c>
      <c r="U76" s="197">
        <v>1.91</v>
      </c>
      <c r="V76" s="197">
        <v>0.25</v>
      </c>
      <c r="W76" s="197">
        <v>1.7</v>
      </c>
      <c r="X76" s="197">
        <v>1.01</v>
      </c>
      <c r="Y76" s="197">
        <v>0</v>
      </c>
      <c r="Z76" s="197">
        <v>2.31</v>
      </c>
      <c r="AA76" s="197">
        <v>0.7</v>
      </c>
      <c r="AB76" s="197">
        <v>0</v>
      </c>
      <c r="AC76" s="197">
        <v>1.46</v>
      </c>
      <c r="AD76" s="197">
        <v>8.9</v>
      </c>
      <c r="AE76" s="197">
        <v>0</v>
      </c>
      <c r="AF76" s="197">
        <v>0</v>
      </c>
      <c r="AG76" s="197">
        <v>-0.26</v>
      </c>
      <c r="AH76" s="197">
        <v>0</v>
      </c>
      <c r="AI76" s="197">
        <v>9.64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11.27</v>
      </c>
      <c r="E77" s="197">
        <v>0</v>
      </c>
      <c r="F77" s="197">
        <v>0</v>
      </c>
      <c r="G77" s="197">
        <v>19.489999999999998</v>
      </c>
      <c r="H77" s="197">
        <v>0</v>
      </c>
      <c r="I77" s="197">
        <v>0</v>
      </c>
      <c r="J77" s="197">
        <v>25.56</v>
      </c>
      <c r="K77" s="197">
        <v>0.28000000000000003</v>
      </c>
      <c r="L77" s="197">
        <v>17.25</v>
      </c>
      <c r="M77" s="197">
        <v>0.84</v>
      </c>
      <c r="N77" s="197">
        <v>1.08</v>
      </c>
      <c r="O77" s="197">
        <v>0</v>
      </c>
      <c r="P77" s="197">
        <v>1.27</v>
      </c>
      <c r="Q77" s="197">
        <v>0.18</v>
      </c>
      <c r="R77" s="197">
        <v>3.4</v>
      </c>
      <c r="S77" s="197">
        <v>0.24</v>
      </c>
      <c r="T77" s="197">
        <v>0</v>
      </c>
      <c r="U77" s="197">
        <v>1.91</v>
      </c>
      <c r="V77" s="197">
        <v>0.25</v>
      </c>
      <c r="W77" s="197">
        <v>0.98</v>
      </c>
      <c r="X77" s="197">
        <v>1</v>
      </c>
      <c r="Y77" s="197">
        <v>0</v>
      </c>
      <c r="Z77" s="197">
        <v>2.31</v>
      </c>
      <c r="AA77" s="197">
        <v>0.7</v>
      </c>
      <c r="AB77" s="197">
        <v>0</v>
      </c>
      <c r="AC77" s="197">
        <v>1.46</v>
      </c>
      <c r="AD77" s="197">
        <v>8.9</v>
      </c>
      <c r="AE77" s="197">
        <v>0</v>
      </c>
      <c r="AF77" s="197">
        <v>0</v>
      </c>
      <c r="AG77" s="197">
        <v>-0.26</v>
      </c>
      <c r="AH77" s="197">
        <v>0</v>
      </c>
      <c r="AI77" s="197">
        <v>9.64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11.27</v>
      </c>
      <c r="E78" s="197">
        <v>0</v>
      </c>
      <c r="F78" s="197">
        <v>0</v>
      </c>
      <c r="G78" s="197">
        <v>19.489999999999998</v>
      </c>
      <c r="H78" s="197">
        <v>0</v>
      </c>
      <c r="I78" s="197">
        <v>0</v>
      </c>
      <c r="J78" s="197">
        <v>25.56</v>
      </c>
      <c r="K78" s="197">
        <v>0.28000000000000003</v>
      </c>
      <c r="L78" s="197">
        <v>17.25</v>
      </c>
      <c r="M78" s="197">
        <v>0.84</v>
      </c>
      <c r="N78" s="197">
        <v>1.08</v>
      </c>
      <c r="O78" s="197">
        <v>0</v>
      </c>
      <c r="P78" s="197">
        <v>1.27</v>
      </c>
      <c r="Q78" s="197">
        <v>0.18</v>
      </c>
      <c r="R78" s="197">
        <v>1.02</v>
      </c>
      <c r="S78" s="197">
        <v>0.24</v>
      </c>
      <c r="T78" s="197">
        <v>0</v>
      </c>
      <c r="U78" s="197">
        <v>1.91</v>
      </c>
      <c r="V78" s="197">
        <v>0.25</v>
      </c>
      <c r="W78" s="197">
        <v>0.98</v>
      </c>
      <c r="X78" s="197">
        <v>1</v>
      </c>
      <c r="Y78" s="197">
        <v>0</v>
      </c>
      <c r="Z78" s="197">
        <v>2.31</v>
      </c>
      <c r="AA78" s="197">
        <v>0.7</v>
      </c>
      <c r="AB78" s="197">
        <v>0</v>
      </c>
      <c r="AC78" s="197">
        <v>1.46</v>
      </c>
      <c r="AD78" s="197">
        <v>8.9</v>
      </c>
      <c r="AE78" s="197">
        <v>0</v>
      </c>
      <c r="AF78" s="197">
        <v>0</v>
      </c>
      <c r="AG78" s="197">
        <v>-0.26</v>
      </c>
      <c r="AH78" s="197">
        <v>0</v>
      </c>
      <c r="AI78" s="197">
        <v>9.64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11.27</v>
      </c>
      <c r="E79" s="197">
        <v>0</v>
      </c>
      <c r="F79" s="197">
        <v>0</v>
      </c>
      <c r="G79" s="197">
        <v>19.489999999999998</v>
      </c>
      <c r="H79" s="197">
        <v>0</v>
      </c>
      <c r="I79" s="197">
        <v>0</v>
      </c>
      <c r="J79" s="197">
        <v>25.56</v>
      </c>
      <c r="K79" s="197">
        <v>0.28000000000000003</v>
      </c>
      <c r="L79" s="197">
        <v>17.25</v>
      </c>
      <c r="M79" s="197">
        <v>0.84</v>
      </c>
      <c r="N79" s="197">
        <v>1.08</v>
      </c>
      <c r="O79" s="197">
        <v>0</v>
      </c>
      <c r="P79" s="197">
        <v>1.27</v>
      </c>
      <c r="Q79" s="197">
        <v>0.18</v>
      </c>
      <c r="R79" s="197">
        <v>0.39</v>
      </c>
      <c r="S79" s="197">
        <v>0.24</v>
      </c>
      <c r="T79" s="197">
        <v>0</v>
      </c>
      <c r="U79" s="197">
        <v>1.91</v>
      </c>
      <c r="V79" s="197">
        <v>0.25</v>
      </c>
      <c r="W79" s="197">
        <v>1.17</v>
      </c>
      <c r="X79" s="197">
        <v>1</v>
      </c>
      <c r="Y79" s="197">
        <v>0</v>
      </c>
      <c r="Z79" s="197">
        <v>2.31</v>
      </c>
      <c r="AA79" s="197">
        <v>0.7</v>
      </c>
      <c r="AB79" s="197">
        <v>0</v>
      </c>
      <c r="AC79" s="197">
        <v>1.46</v>
      </c>
      <c r="AD79" s="197">
        <v>8.9</v>
      </c>
      <c r="AE79" s="197">
        <v>0</v>
      </c>
      <c r="AF79" s="197">
        <v>0</v>
      </c>
      <c r="AG79" s="197">
        <v>-0.26</v>
      </c>
      <c r="AH79" s="197">
        <v>0</v>
      </c>
      <c r="AI79" s="197">
        <v>9.64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11.27</v>
      </c>
      <c r="E80" s="197">
        <v>0</v>
      </c>
      <c r="F80" s="197">
        <v>0</v>
      </c>
      <c r="G80" s="197">
        <v>19.489999999999998</v>
      </c>
      <c r="H80" s="197">
        <v>0</v>
      </c>
      <c r="I80" s="197">
        <v>0</v>
      </c>
      <c r="J80" s="197">
        <v>25.56</v>
      </c>
      <c r="K80" s="197">
        <v>0.28000000000000003</v>
      </c>
      <c r="L80" s="197">
        <v>17.25</v>
      </c>
      <c r="M80" s="197">
        <v>0.84</v>
      </c>
      <c r="N80" s="197">
        <v>1.08</v>
      </c>
      <c r="O80" s="197">
        <v>0</v>
      </c>
      <c r="P80" s="197">
        <v>1.27</v>
      </c>
      <c r="Q80" s="197">
        <v>0.18</v>
      </c>
      <c r="R80" s="197">
        <v>0.39</v>
      </c>
      <c r="S80" s="197">
        <v>0.24</v>
      </c>
      <c r="T80" s="197">
        <v>0</v>
      </c>
      <c r="U80" s="197">
        <v>1.91</v>
      </c>
      <c r="V80" s="197">
        <v>0.25</v>
      </c>
      <c r="W80" s="197">
        <v>1.17</v>
      </c>
      <c r="X80" s="197">
        <v>1</v>
      </c>
      <c r="Y80" s="197">
        <v>0</v>
      </c>
      <c r="Z80" s="197">
        <v>2.31</v>
      </c>
      <c r="AA80" s="197">
        <v>0.7</v>
      </c>
      <c r="AB80" s="197">
        <v>0</v>
      </c>
      <c r="AC80" s="197">
        <v>1.46</v>
      </c>
      <c r="AD80" s="197">
        <v>8.9</v>
      </c>
      <c r="AE80" s="197">
        <v>0</v>
      </c>
      <c r="AF80" s="197">
        <v>0</v>
      </c>
      <c r="AG80" s="197">
        <v>-0.26</v>
      </c>
      <c r="AH80" s="197">
        <v>0</v>
      </c>
      <c r="AI80" s="197">
        <v>9.64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11.27</v>
      </c>
      <c r="E81" s="197">
        <v>0</v>
      </c>
      <c r="F81" s="197">
        <v>0</v>
      </c>
      <c r="G81" s="197">
        <v>19.489999999999998</v>
      </c>
      <c r="H81" s="197">
        <v>0</v>
      </c>
      <c r="I81" s="197">
        <v>0</v>
      </c>
      <c r="J81" s="197">
        <v>25.89</v>
      </c>
      <c r="K81" s="197">
        <v>0.28000000000000003</v>
      </c>
      <c r="L81" s="197">
        <v>17.239999999999998</v>
      </c>
      <c r="M81" s="197">
        <v>0.84</v>
      </c>
      <c r="N81" s="197">
        <v>1.08</v>
      </c>
      <c r="O81" s="197">
        <v>0</v>
      </c>
      <c r="P81" s="197">
        <v>1.27</v>
      </c>
      <c r="Q81" s="197">
        <v>0.37</v>
      </c>
      <c r="R81" s="197">
        <v>0.39</v>
      </c>
      <c r="S81" s="197">
        <v>0.24</v>
      </c>
      <c r="T81" s="197">
        <v>0</v>
      </c>
      <c r="U81" s="197">
        <v>1.91</v>
      </c>
      <c r="V81" s="197">
        <v>0.42</v>
      </c>
      <c r="W81" s="197">
        <v>1.17</v>
      </c>
      <c r="X81" s="197">
        <v>1</v>
      </c>
      <c r="Y81" s="197">
        <v>0</v>
      </c>
      <c r="Z81" s="197">
        <v>2.31</v>
      </c>
      <c r="AA81" s="197">
        <v>0.7</v>
      </c>
      <c r="AB81" s="197">
        <v>0</v>
      </c>
      <c r="AC81" s="197">
        <v>1.46</v>
      </c>
      <c r="AD81" s="197">
        <v>8.9</v>
      </c>
      <c r="AE81" s="197">
        <v>0</v>
      </c>
      <c r="AF81" s="197">
        <v>0</v>
      </c>
      <c r="AG81" s="197">
        <v>-0.26</v>
      </c>
      <c r="AH81" s="197">
        <v>0</v>
      </c>
      <c r="AI81" s="197">
        <v>9.64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11.27</v>
      </c>
      <c r="E82" s="197">
        <v>0</v>
      </c>
      <c r="F82" s="197">
        <v>0</v>
      </c>
      <c r="G82" s="197">
        <v>19.489999999999998</v>
      </c>
      <c r="H82" s="197">
        <v>0</v>
      </c>
      <c r="I82" s="197">
        <v>0</v>
      </c>
      <c r="J82" s="197">
        <v>25.89</v>
      </c>
      <c r="K82" s="197">
        <v>0.28000000000000003</v>
      </c>
      <c r="L82" s="197">
        <v>17.239999999999998</v>
      </c>
      <c r="M82" s="197">
        <v>0.84</v>
      </c>
      <c r="N82" s="197">
        <v>1.08</v>
      </c>
      <c r="O82" s="197">
        <v>0</v>
      </c>
      <c r="P82" s="197">
        <v>1.27</v>
      </c>
      <c r="Q82" s="197">
        <v>0.18</v>
      </c>
      <c r="R82" s="197">
        <v>0.39</v>
      </c>
      <c r="S82" s="197">
        <v>0.24</v>
      </c>
      <c r="T82" s="197">
        <v>0</v>
      </c>
      <c r="U82" s="197">
        <v>1.91</v>
      </c>
      <c r="V82" s="197">
        <v>0.42</v>
      </c>
      <c r="W82" s="197">
        <v>1.17</v>
      </c>
      <c r="X82" s="197">
        <v>1</v>
      </c>
      <c r="Y82" s="197">
        <v>0</v>
      </c>
      <c r="Z82" s="197">
        <v>2.31</v>
      </c>
      <c r="AA82" s="197">
        <v>0.7</v>
      </c>
      <c r="AB82" s="197">
        <v>0</v>
      </c>
      <c r="AC82" s="197">
        <v>1.46</v>
      </c>
      <c r="AD82" s="197">
        <v>8.9</v>
      </c>
      <c r="AE82" s="197">
        <v>0</v>
      </c>
      <c r="AF82" s="197">
        <v>0</v>
      </c>
      <c r="AG82" s="197">
        <v>-0.26</v>
      </c>
      <c r="AH82" s="197">
        <v>0</v>
      </c>
      <c r="AI82" s="197">
        <v>9.64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11.27</v>
      </c>
      <c r="E83" s="197">
        <v>0</v>
      </c>
      <c r="F83" s="197">
        <v>0</v>
      </c>
      <c r="G83" s="197">
        <v>19.489999999999998</v>
      </c>
      <c r="H83" s="197">
        <v>0</v>
      </c>
      <c r="I83" s="197">
        <v>0</v>
      </c>
      <c r="J83" s="197">
        <v>25.89</v>
      </c>
      <c r="K83" s="197">
        <v>0.28000000000000003</v>
      </c>
      <c r="L83" s="197">
        <v>17.239999999999998</v>
      </c>
      <c r="M83" s="197">
        <v>0.84</v>
      </c>
      <c r="N83" s="197">
        <v>1.08</v>
      </c>
      <c r="O83" s="197">
        <v>0</v>
      </c>
      <c r="P83" s="197">
        <v>1.27</v>
      </c>
      <c r="Q83" s="197">
        <v>0.18</v>
      </c>
      <c r="R83" s="197">
        <v>0.39</v>
      </c>
      <c r="S83" s="197">
        <v>0.24</v>
      </c>
      <c r="T83" s="197">
        <v>0</v>
      </c>
      <c r="U83" s="197">
        <v>1.91</v>
      </c>
      <c r="V83" s="197">
        <v>0.42</v>
      </c>
      <c r="W83" s="197">
        <v>1.35</v>
      </c>
      <c r="X83" s="197">
        <v>1</v>
      </c>
      <c r="Y83" s="197">
        <v>0</v>
      </c>
      <c r="Z83" s="197">
        <v>2.31</v>
      </c>
      <c r="AA83" s="197">
        <v>0.7</v>
      </c>
      <c r="AB83" s="197">
        <v>0</v>
      </c>
      <c r="AC83" s="197">
        <v>1.46</v>
      </c>
      <c r="AD83" s="197">
        <v>8.9</v>
      </c>
      <c r="AE83" s="197">
        <v>0</v>
      </c>
      <c r="AF83" s="197">
        <v>0</v>
      </c>
      <c r="AG83" s="197">
        <v>-0.26</v>
      </c>
      <c r="AH83" s="197">
        <v>0</v>
      </c>
      <c r="AI83" s="197">
        <v>9.64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11.27</v>
      </c>
      <c r="E84" s="197">
        <v>0</v>
      </c>
      <c r="F84" s="197">
        <v>0</v>
      </c>
      <c r="G84" s="197">
        <v>19.489999999999998</v>
      </c>
      <c r="H84" s="197">
        <v>0</v>
      </c>
      <c r="I84" s="197">
        <v>0</v>
      </c>
      <c r="J84" s="197">
        <v>25.89</v>
      </c>
      <c r="K84" s="197">
        <v>0.28000000000000003</v>
      </c>
      <c r="L84" s="197">
        <v>17.239999999999998</v>
      </c>
      <c r="M84" s="197">
        <v>0.84</v>
      </c>
      <c r="N84" s="197">
        <v>1.08</v>
      </c>
      <c r="O84" s="197">
        <v>0</v>
      </c>
      <c r="P84" s="197">
        <v>1.27</v>
      </c>
      <c r="Q84" s="197">
        <v>0.18</v>
      </c>
      <c r="R84" s="197">
        <v>0.39</v>
      </c>
      <c r="S84" s="197">
        <v>0.24</v>
      </c>
      <c r="T84" s="197">
        <v>0</v>
      </c>
      <c r="U84" s="197">
        <v>1.91</v>
      </c>
      <c r="V84" s="197">
        <v>0.42</v>
      </c>
      <c r="W84" s="197">
        <v>1.35</v>
      </c>
      <c r="X84" s="197">
        <v>1</v>
      </c>
      <c r="Y84" s="197">
        <v>0</v>
      </c>
      <c r="Z84" s="197">
        <v>2.31</v>
      </c>
      <c r="AA84" s="197">
        <v>0.7</v>
      </c>
      <c r="AB84" s="197">
        <v>0</v>
      </c>
      <c r="AC84" s="197">
        <v>1.46</v>
      </c>
      <c r="AD84" s="197">
        <v>8.9</v>
      </c>
      <c r="AE84" s="197">
        <v>0</v>
      </c>
      <c r="AF84" s="197">
        <v>0</v>
      </c>
      <c r="AG84" s="197">
        <v>-0.26</v>
      </c>
      <c r="AH84" s="197">
        <v>0</v>
      </c>
      <c r="AI84" s="197">
        <v>9.64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11.27</v>
      </c>
      <c r="E85" s="197">
        <v>0</v>
      </c>
      <c r="F85" s="197">
        <v>0</v>
      </c>
      <c r="G85" s="197">
        <v>19.489999999999998</v>
      </c>
      <c r="H85" s="197">
        <v>0</v>
      </c>
      <c r="I85" s="197">
        <v>0</v>
      </c>
      <c r="J85" s="197">
        <v>25.89</v>
      </c>
      <c r="K85" s="197">
        <v>0.28000000000000003</v>
      </c>
      <c r="L85" s="197">
        <v>17.239999999999998</v>
      </c>
      <c r="M85" s="197">
        <v>0.84</v>
      </c>
      <c r="N85" s="197">
        <v>1.08</v>
      </c>
      <c r="O85" s="197">
        <v>0</v>
      </c>
      <c r="P85" s="197">
        <v>1.27</v>
      </c>
      <c r="Q85" s="197">
        <v>0.18</v>
      </c>
      <c r="R85" s="197">
        <v>0.39</v>
      </c>
      <c r="S85" s="197">
        <v>0.24</v>
      </c>
      <c r="T85" s="197">
        <v>0</v>
      </c>
      <c r="U85" s="197">
        <v>1.91</v>
      </c>
      <c r="V85" s="197">
        <v>0.42</v>
      </c>
      <c r="W85" s="197">
        <v>1.35</v>
      </c>
      <c r="X85" s="197">
        <v>1</v>
      </c>
      <c r="Y85" s="197">
        <v>0</v>
      </c>
      <c r="Z85" s="197">
        <v>2.31</v>
      </c>
      <c r="AA85" s="197">
        <v>0.7</v>
      </c>
      <c r="AB85" s="197">
        <v>0</v>
      </c>
      <c r="AC85" s="197">
        <v>1.46</v>
      </c>
      <c r="AD85" s="197">
        <v>8.9</v>
      </c>
      <c r="AE85" s="197">
        <v>0</v>
      </c>
      <c r="AF85" s="197">
        <v>0</v>
      </c>
      <c r="AG85" s="197">
        <v>-0.26</v>
      </c>
      <c r="AH85" s="197">
        <v>0</v>
      </c>
      <c r="AI85" s="197">
        <v>9.64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11.27</v>
      </c>
      <c r="E86" s="197">
        <v>0</v>
      </c>
      <c r="F86" s="197">
        <v>0</v>
      </c>
      <c r="G86" s="197">
        <v>19.489999999999998</v>
      </c>
      <c r="H86" s="197">
        <v>0</v>
      </c>
      <c r="I86" s="197">
        <v>0</v>
      </c>
      <c r="J86" s="197">
        <v>25.89</v>
      </c>
      <c r="K86" s="197">
        <v>0.28000000000000003</v>
      </c>
      <c r="L86" s="197">
        <v>17.239999999999998</v>
      </c>
      <c r="M86" s="197">
        <v>0.84</v>
      </c>
      <c r="N86" s="197">
        <v>1.08</v>
      </c>
      <c r="O86" s="197">
        <v>0</v>
      </c>
      <c r="P86" s="197">
        <v>1.27</v>
      </c>
      <c r="Q86" s="197">
        <v>0.18</v>
      </c>
      <c r="R86" s="197">
        <v>0.39</v>
      </c>
      <c r="S86" s="197">
        <v>0.24</v>
      </c>
      <c r="T86" s="197">
        <v>0</v>
      </c>
      <c r="U86" s="197">
        <v>1.91</v>
      </c>
      <c r="V86" s="197">
        <v>0.42</v>
      </c>
      <c r="W86" s="197">
        <v>1.35</v>
      </c>
      <c r="X86" s="197">
        <v>1</v>
      </c>
      <c r="Y86" s="197">
        <v>0</v>
      </c>
      <c r="Z86" s="197">
        <v>2.31</v>
      </c>
      <c r="AA86" s="197">
        <v>0.7</v>
      </c>
      <c r="AB86" s="197">
        <v>0</v>
      </c>
      <c r="AC86" s="197">
        <v>1.46</v>
      </c>
      <c r="AD86" s="197">
        <v>8.9</v>
      </c>
      <c r="AE86" s="197">
        <v>0</v>
      </c>
      <c r="AF86" s="197">
        <v>0</v>
      </c>
      <c r="AG86" s="197">
        <v>-0.26</v>
      </c>
      <c r="AH86" s="197">
        <v>0</v>
      </c>
      <c r="AI86" s="197">
        <v>9.64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11.27</v>
      </c>
      <c r="E87" s="197">
        <v>0</v>
      </c>
      <c r="F87" s="197">
        <v>0</v>
      </c>
      <c r="G87" s="197">
        <v>19.489999999999998</v>
      </c>
      <c r="H87" s="197">
        <v>0</v>
      </c>
      <c r="I87" s="197">
        <v>0</v>
      </c>
      <c r="J87" s="197">
        <v>26.06</v>
      </c>
      <c r="K87" s="197">
        <v>0.28000000000000003</v>
      </c>
      <c r="L87" s="197">
        <v>17.239999999999998</v>
      </c>
      <c r="M87" s="197">
        <v>0.84</v>
      </c>
      <c r="N87" s="197">
        <v>1.08</v>
      </c>
      <c r="O87" s="197">
        <v>0</v>
      </c>
      <c r="P87" s="197">
        <v>1.27</v>
      </c>
      <c r="Q87" s="197">
        <v>0.18</v>
      </c>
      <c r="R87" s="197">
        <v>0.39</v>
      </c>
      <c r="S87" s="197">
        <v>0.24</v>
      </c>
      <c r="T87" s="197">
        <v>0</v>
      </c>
      <c r="U87" s="197">
        <v>1.91</v>
      </c>
      <c r="V87" s="197">
        <v>0.42</v>
      </c>
      <c r="W87" s="197">
        <v>1.35</v>
      </c>
      <c r="X87" s="197">
        <v>1</v>
      </c>
      <c r="Y87" s="197">
        <v>0</v>
      </c>
      <c r="Z87" s="197">
        <v>2.31</v>
      </c>
      <c r="AA87" s="197">
        <v>0.7</v>
      </c>
      <c r="AB87" s="197">
        <v>0</v>
      </c>
      <c r="AC87" s="197">
        <v>1.46</v>
      </c>
      <c r="AD87" s="197">
        <v>8.9</v>
      </c>
      <c r="AE87" s="197">
        <v>0</v>
      </c>
      <c r="AF87" s="197">
        <v>0</v>
      </c>
      <c r="AG87" s="197">
        <v>-0.26</v>
      </c>
      <c r="AH87" s="197">
        <v>0</v>
      </c>
      <c r="AI87" s="197">
        <v>9.64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11.27</v>
      </c>
      <c r="E88" s="197">
        <v>0</v>
      </c>
      <c r="F88" s="197">
        <v>0</v>
      </c>
      <c r="G88" s="197">
        <v>19.489999999999998</v>
      </c>
      <c r="H88" s="197">
        <v>0</v>
      </c>
      <c r="I88" s="197">
        <v>0</v>
      </c>
      <c r="J88" s="197">
        <v>26.06</v>
      </c>
      <c r="K88" s="197">
        <v>0.28000000000000003</v>
      </c>
      <c r="L88" s="197">
        <v>17.239999999999998</v>
      </c>
      <c r="M88" s="197">
        <v>0.84</v>
      </c>
      <c r="N88" s="197">
        <v>1.08</v>
      </c>
      <c r="O88" s="197">
        <v>0</v>
      </c>
      <c r="P88" s="197">
        <v>1.27</v>
      </c>
      <c r="Q88" s="197">
        <v>0.18</v>
      </c>
      <c r="R88" s="197">
        <v>0.39</v>
      </c>
      <c r="S88" s="197">
        <v>0.24</v>
      </c>
      <c r="T88" s="197">
        <v>0</v>
      </c>
      <c r="U88" s="197">
        <v>1.91</v>
      </c>
      <c r="V88" s="197">
        <v>0.42</v>
      </c>
      <c r="W88" s="197">
        <v>1.35</v>
      </c>
      <c r="X88" s="197">
        <v>1</v>
      </c>
      <c r="Y88" s="197">
        <v>0</v>
      </c>
      <c r="Z88" s="197">
        <v>2.31</v>
      </c>
      <c r="AA88" s="197">
        <v>0.7</v>
      </c>
      <c r="AB88" s="197">
        <v>0</v>
      </c>
      <c r="AC88" s="197">
        <v>1.46</v>
      </c>
      <c r="AD88" s="197">
        <v>8.9</v>
      </c>
      <c r="AE88" s="197">
        <v>0</v>
      </c>
      <c r="AF88" s="197">
        <v>0</v>
      </c>
      <c r="AG88" s="197">
        <v>-0.26</v>
      </c>
      <c r="AH88" s="197">
        <v>0</v>
      </c>
      <c r="AI88" s="197">
        <v>9.64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11.27</v>
      </c>
      <c r="E89" s="197">
        <v>0</v>
      </c>
      <c r="F89" s="197">
        <v>0</v>
      </c>
      <c r="G89" s="197">
        <v>19.489999999999998</v>
      </c>
      <c r="H89" s="197">
        <v>0</v>
      </c>
      <c r="I89" s="197">
        <v>0</v>
      </c>
      <c r="J89" s="197">
        <v>26.06</v>
      </c>
      <c r="K89" s="197">
        <v>0.22</v>
      </c>
      <c r="L89" s="197">
        <v>17.25</v>
      </c>
      <c r="M89" s="197">
        <v>0.84</v>
      </c>
      <c r="N89" s="197">
        <v>1.08</v>
      </c>
      <c r="O89" s="197">
        <v>0</v>
      </c>
      <c r="P89" s="197">
        <v>1.27</v>
      </c>
      <c r="Q89" s="197">
        <v>0</v>
      </c>
      <c r="R89" s="197">
        <v>0.39</v>
      </c>
      <c r="S89" s="197">
        <v>0</v>
      </c>
      <c r="T89" s="197">
        <v>0</v>
      </c>
      <c r="U89" s="197">
        <v>1.91</v>
      </c>
      <c r="V89" s="197">
        <v>0.59</v>
      </c>
      <c r="W89" s="197">
        <v>1.35</v>
      </c>
      <c r="X89" s="197">
        <v>1</v>
      </c>
      <c r="Y89" s="197">
        <v>0</v>
      </c>
      <c r="Z89" s="197">
        <v>2.31</v>
      </c>
      <c r="AA89" s="197">
        <v>0.7</v>
      </c>
      <c r="AB89" s="197">
        <v>0</v>
      </c>
      <c r="AC89" s="197">
        <v>1.46</v>
      </c>
      <c r="AD89" s="197">
        <v>8.9</v>
      </c>
      <c r="AE89" s="197">
        <v>0</v>
      </c>
      <c r="AF89" s="197">
        <v>0</v>
      </c>
      <c r="AG89" s="197">
        <v>-0.26</v>
      </c>
      <c r="AH89" s="197">
        <v>0</v>
      </c>
      <c r="AI89" s="197">
        <v>9.64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11.27</v>
      </c>
      <c r="E90" s="197">
        <v>0</v>
      </c>
      <c r="F90" s="197">
        <v>0</v>
      </c>
      <c r="G90" s="197">
        <v>19.489999999999998</v>
      </c>
      <c r="H90" s="197">
        <v>0</v>
      </c>
      <c r="I90" s="197">
        <v>0</v>
      </c>
      <c r="J90" s="197">
        <v>26.06</v>
      </c>
      <c r="K90" s="197">
        <v>0.28000000000000003</v>
      </c>
      <c r="L90" s="197">
        <v>17.25</v>
      </c>
      <c r="M90" s="197">
        <v>0.84</v>
      </c>
      <c r="N90" s="197">
        <v>1.08</v>
      </c>
      <c r="O90" s="197">
        <v>0</v>
      </c>
      <c r="P90" s="197">
        <v>1.27</v>
      </c>
      <c r="Q90" s="197">
        <v>0.18</v>
      </c>
      <c r="R90" s="197">
        <v>0.39</v>
      </c>
      <c r="S90" s="197">
        <v>0</v>
      </c>
      <c r="T90" s="197">
        <v>0</v>
      </c>
      <c r="U90" s="197">
        <v>1.91</v>
      </c>
      <c r="V90" s="197">
        <v>0.59</v>
      </c>
      <c r="W90" s="197">
        <v>1.35</v>
      </c>
      <c r="X90" s="197">
        <v>1</v>
      </c>
      <c r="Y90" s="197">
        <v>0</v>
      </c>
      <c r="Z90" s="197">
        <v>2.31</v>
      </c>
      <c r="AA90" s="197">
        <v>0.7</v>
      </c>
      <c r="AB90" s="197">
        <v>0</v>
      </c>
      <c r="AC90" s="197">
        <v>1.46</v>
      </c>
      <c r="AD90" s="197">
        <v>8.9</v>
      </c>
      <c r="AE90" s="197">
        <v>0</v>
      </c>
      <c r="AF90" s="197">
        <v>0</v>
      </c>
      <c r="AG90" s="197">
        <v>-0.26</v>
      </c>
      <c r="AH90" s="197">
        <v>0</v>
      </c>
      <c r="AI90" s="197">
        <v>9.64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11.27</v>
      </c>
      <c r="E91" s="197">
        <v>0</v>
      </c>
      <c r="F91" s="197">
        <v>0</v>
      </c>
      <c r="G91" s="197">
        <v>19.489999999999998</v>
      </c>
      <c r="H91" s="197">
        <v>0</v>
      </c>
      <c r="I91" s="197">
        <v>0</v>
      </c>
      <c r="J91" s="197">
        <v>26.06</v>
      </c>
      <c r="K91" s="197">
        <v>0.28000000000000003</v>
      </c>
      <c r="L91" s="197">
        <v>17.25</v>
      </c>
      <c r="M91" s="197">
        <v>0.84</v>
      </c>
      <c r="N91" s="197">
        <v>1.08</v>
      </c>
      <c r="O91" s="197">
        <v>0</v>
      </c>
      <c r="P91" s="197">
        <v>1.27</v>
      </c>
      <c r="Q91" s="197">
        <v>0.18</v>
      </c>
      <c r="R91" s="197">
        <v>0.39</v>
      </c>
      <c r="S91" s="197">
        <v>0.24</v>
      </c>
      <c r="T91" s="197">
        <v>0</v>
      </c>
      <c r="U91" s="197">
        <v>1.91</v>
      </c>
      <c r="V91" s="197">
        <v>0.85</v>
      </c>
      <c r="W91" s="197">
        <v>1.35</v>
      </c>
      <c r="X91" s="197">
        <v>1</v>
      </c>
      <c r="Y91" s="197">
        <v>0</v>
      </c>
      <c r="Z91" s="197">
        <v>2.31</v>
      </c>
      <c r="AA91" s="197">
        <v>0.7</v>
      </c>
      <c r="AB91" s="197">
        <v>0</v>
      </c>
      <c r="AC91" s="197">
        <v>1.46</v>
      </c>
      <c r="AD91" s="197">
        <v>8.9</v>
      </c>
      <c r="AE91" s="197">
        <v>0</v>
      </c>
      <c r="AF91" s="197">
        <v>0</v>
      </c>
      <c r="AG91" s="197">
        <v>-0.26</v>
      </c>
      <c r="AH91" s="197">
        <v>0</v>
      </c>
      <c r="AI91" s="197">
        <v>9.64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11.27</v>
      </c>
      <c r="E92" s="197">
        <v>0</v>
      </c>
      <c r="F92" s="197">
        <v>0</v>
      </c>
      <c r="G92" s="197">
        <v>19.489999999999998</v>
      </c>
      <c r="H92" s="197">
        <v>0</v>
      </c>
      <c r="I92" s="197">
        <v>0</v>
      </c>
      <c r="J92" s="197">
        <v>26.06</v>
      </c>
      <c r="K92" s="197">
        <v>0.77</v>
      </c>
      <c r="L92" s="197">
        <v>17.25</v>
      </c>
      <c r="M92" s="197">
        <v>0.84</v>
      </c>
      <c r="N92" s="197">
        <v>1.08</v>
      </c>
      <c r="O92" s="197">
        <v>0</v>
      </c>
      <c r="P92" s="197">
        <v>1.27</v>
      </c>
      <c r="Q92" s="197">
        <v>0.18</v>
      </c>
      <c r="R92" s="197">
        <v>0.39</v>
      </c>
      <c r="S92" s="197">
        <v>0.24</v>
      </c>
      <c r="T92" s="197">
        <v>0</v>
      </c>
      <c r="U92" s="197">
        <v>1.91</v>
      </c>
      <c r="V92" s="197">
        <v>0.85</v>
      </c>
      <c r="W92" s="197">
        <v>1.35</v>
      </c>
      <c r="X92" s="197">
        <v>1</v>
      </c>
      <c r="Y92" s="197">
        <v>0</v>
      </c>
      <c r="Z92" s="197">
        <v>2.31</v>
      </c>
      <c r="AA92" s="197">
        <v>0.7</v>
      </c>
      <c r="AB92" s="197">
        <v>0</v>
      </c>
      <c r="AC92" s="197">
        <v>1.46</v>
      </c>
      <c r="AD92" s="197">
        <v>8.9</v>
      </c>
      <c r="AE92" s="197">
        <v>0</v>
      </c>
      <c r="AF92" s="197">
        <v>0</v>
      </c>
      <c r="AG92" s="197">
        <v>-0.26</v>
      </c>
      <c r="AH92" s="197">
        <v>0</v>
      </c>
      <c r="AI92" s="197">
        <v>9.64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11.27</v>
      </c>
      <c r="E93" s="197">
        <v>0</v>
      </c>
      <c r="F93" s="197">
        <v>0</v>
      </c>
      <c r="G93" s="197">
        <v>19.489999999999998</v>
      </c>
      <c r="H93" s="197">
        <v>0</v>
      </c>
      <c r="I93" s="197">
        <v>0</v>
      </c>
      <c r="J93" s="197">
        <v>26.06</v>
      </c>
      <c r="K93" s="197">
        <v>0.28000000000000003</v>
      </c>
      <c r="L93" s="197">
        <v>17.25</v>
      </c>
      <c r="M93" s="197">
        <v>0.84</v>
      </c>
      <c r="N93" s="197">
        <v>1.08</v>
      </c>
      <c r="O93" s="197">
        <v>0</v>
      </c>
      <c r="P93" s="197">
        <v>1.27</v>
      </c>
      <c r="Q93" s="197">
        <v>0.18</v>
      </c>
      <c r="R93" s="197">
        <v>0.39</v>
      </c>
      <c r="S93" s="197">
        <v>0.24</v>
      </c>
      <c r="T93" s="197">
        <v>0</v>
      </c>
      <c r="U93" s="197">
        <v>1.91</v>
      </c>
      <c r="V93" s="197">
        <v>0.85</v>
      </c>
      <c r="W93" s="197">
        <v>1.35</v>
      </c>
      <c r="X93" s="197">
        <v>1</v>
      </c>
      <c r="Y93" s="197">
        <v>0</v>
      </c>
      <c r="Z93" s="197">
        <v>2.31</v>
      </c>
      <c r="AA93" s="197">
        <v>0.7</v>
      </c>
      <c r="AB93" s="197">
        <v>0</v>
      </c>
      <c r="AC93" s="197">
        <v>1.46</v>
      </c>
      <c r="AD93" s="197">
        <v>8.9</v>
      </c>
      <c r="AE93" s="197">
        <v>0</v>
      </c>
      <c r="AF93" s="197">
        <v>0</v>
      </c>
      <c r="AG93" s="197">
        <v>-0.26</v>
      </c>
      <c r="AH93" s="197">
        <v>0</v>
      </c>
      <c r="AI93" s="197">
        <v>9.64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11.27</v>
      </c>
      <c r="E94" s="197">
        <v>0</v>
      </c>
      <c r="F94" s="197">
        <v>0</v>
      </c>
      <c r="G94" s="197">
        <v>19.489999999999998</v>
      </c>
      <c r="H94" s="197">
        <v>0</v>
      </c>
      <c r="I94" s="197">
        <v>0</v>
      </c>
      <c r="J94" s="197">
        <v>26.06</v>
      </c>
      <c r="K94" s="197">
        <v>0.28000000000000003</v>
      </c>
      <c r="L94" s="197">
        <v>17.25</v>
      </c>
      <c r="M94" s="197">
        <v>0.84</v>
      </c>
      <c r="N94" s="197">
        <v>1.08</v>
      </c>
      <c r="O94" s="197">
        <v>0</v>
      </c>
      <c r="P94" s="197">
        <v>1.27</v>
      </c>
      <c r="Q94" s="197">
        <v>0.18</v>
      </c>
      <c r="R94" s="197">
        <v>0.39</v>
      </c>
      <c r="S94" s="197">
        <v>0.24</v>
      </c>
      <c r="T94" s="197">
        <v>0</v>
      </c>
      <c r="U94" s="197">
        <v>1.91</v>
      </c>
      <c r="V94" s="197">
        <v>0.85</v>
      </c>
      <c r="W94" s="197">
        <v>1.35</v>
      </c>
      <c r="X94" s="197">
        <v>1</v>
      </c>
      <c r="Y94" s="197">
        <v>0</v>
      </c>
      <c r="Z94" s="197">
        <v>2.31</v>
      </c>
      <c r="AA94" s="197">
        <v>0.7</v>
      </c>
      <c r="AB94" s="197">
        <v>0</v>
      </c>
      <c r="AC94" s="197">
        <v>1.46</v>
      </c>
      <c r="AD94" s="197">
        <v>8.9</v>
      </c>
      <c r="AE94" s="197">
        <v>0</v>
      </c>
      <c r="AF94" s="197">
        <v>0</v>
      </c>
      <c r="AG94" s="197">
        <v>-0.26</v>
      </c>
      <c r="AH94" s="197">
        <v>0</v>
      </c>
      <c r="AI94" s="197">
        <v>9.64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11.27</v>
      </c>
      <c r="E95" s="197">
        <v>0</v>
      </c>
      <c r="F95" s="197">
        <v>0</v>
      </c>
      <c r="G95" s="197">
        <v>19.489999999999998</v>
      </c>
      <c r="H95" s="197">
        <v>0</v>
      </c>
      <c r="I95" s="197">
        <v>0</v>
      </c>
      <c r="J95" s="197">
        <v>26.06</v>
      </c>
      <c r="K95" s="197">
        <v>0.28000000000000003</v>
      </c>
      <c r="L95" s="197">
        <v>17.25</v>
      </c>
      <c r="M95" s="197">
        <v>0.84</v>
      </c>
      <c r="N95" s="197">
        <v>1.08</v>
      </c>
      <c r="O95" s="197">
        <v>0</v>
      </c>
      <c r="P95" s="197">
        <v>1.27</v>
      </c>
      <c r="Q95" s="197">
        <v>0.18</v>
      </c>
      <c r="R95" s="197">
        <v>0.39</v>
      </c>
      <c r="S95" s="197">
        <v>0.24</v>
      </c>
      <c r="T95" s="197">
        <v>0</v>
      </c>
      <c r="U95" s="197">
        <v>1.91</v>
      </c>
      <c r="V95" s="197">
        <v>0.85</v>
      </c>
      <c r="W95" s="197">
        <v>1.35</v>
      </c>
      <c r="X95" s="197">
        <v>1</v>
      </c>
      <c r="Y95" s="197">
        <v>0</v>
      </c>
      <c r="Z95" s="197">
        <v>2.31</v>
      </c>
      <c r="AA95" s="197">
        <v>0.7</v>
      </c>
      <c r="AB95" s="197">
        <v>0</v>
      </c>
      <c r="AC95" s="197">
        <v>1.46</v>
      </c>
      <c r="AD95" s="197">
        <v>8.9</v>
      </c>
      <c r="AE95" s="197">
        <v>0</v>
      </c>
      <c r="AF95" s="197">
        <v>0</v>
      </c>
      <c r="AG95" s="197">
        <v>-0.26</v>
      </c>
      <c r="AH95" s="197">
        <v>0</v>
      </c>
      <c r="AI95" s="197">
        <v>9.64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11.27</v>
      </c>
      <c r="E96" s="197">
        <v>0</v>
      </c>
      <c r="F96" s="197">
        <v>0</v>
      </c>
      <c r="G96" s="197">
        <v>19.489999999999998</v>
      </c>
      <c r="H96" s="197">
        <v>0</v>
      </c>
      <c r="I96" s="197">
        <v>0</v>
      </c>
      <c r="J96" s="197">
        <v>26.06</v>
      </c>
      <c r="K96" s="197">
        <v>0.28000000000000003</v>
      </c>
      <c r="L96" s="197">
        <v>17.25</v>
      </c>
      <c r="M96" s="197">
        <v>0.84</v>
      </c>
      <c r="N96" s="197">
        <v>1.08</v>
      </c>
      <c r="O96" s="197">
        <v>0</v>
      </c>
      <c r="P96" s="197">
        <v>1.27</v>
      </c>
      <c r="Q96" s="197">
        <v>0.18</v>
      </c>
      <c r="R96" s="197">
        <v>0.39</v>
      </c>
      <c r="S96" s="197">
        <v>0.24</v>
      </c>
      <c r="T96" s="197">
        <v>0</v>
      </c>
      <c r="U96" s="197">
        <v>1.91</v>
      </c>
      <c r="V96" s="197">
        <v>0.85</v>
      </c>
      <c r="W96" s="197">
        <v>1.35</v>
      </c>
      <c r="X96" s="197">
        <v>1</v>
      </c>
      <c r="Y96" s="197">
        <v>0</v>
      </c>
      <c r="Z96" s="197">
        <v>2.31</v>
      </c>
      <c r="AA96" s="197">
        <v>0.7</v>
      </c>
      <c r="AB96" s="197">
        <v>0</v>
      </c>
      <c r="AC96" s="197">
        <v>1.46</v>
      </c>
      <c r="AD96" s="197">
        <v>8.9</v>
      </c>
      <c r="AE96" s="197">
        <v>0</v>
      </c>
      <c r="AF96" s="197">
        <v>0</v>
      </c>
      <c r="AG96" s="197">
        <v>-0.26</v>
      </c>
      <c r="AH96" s="197">
        <v>0</v>
      </c>
      <c r="AI96" s="197">
        <v>9.64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11.27</v>
      </c>
      <c r="E97" s="197">
        <v>0</v>
      </c>
      <c r="F97" s="197">
        <v>0</v>
      </c>
      <c r="G97" s="197">
        <v>19.489999999999998</v>
      </c>
      <c r="H97" s="197">
        <v>0</v>
      </c>
      <c r="I97" s="197">
        <v>0</v>
      </c>
      <c r="J97" s="197">
        <v>26.06</v>
      </c>
      <c r="K97" s="197">
        <v>0.28000000000000003</v>
      </c>
      <c r="L97" s="197">
        <v>17.25</v>
      </c>
      <c r="M97" s="197">
        <v>0.84</v>
      </c>
      <c r="N97" s="197">
        <v>1.08</v>
      </c>
      <c r="O97" s="197">
        <v>0</v>
      </c>
      <c r="P97" s="197">
        <v>1.27</v>
      </c>
      <c r="Q97" s="197">
        <v>0.18</v>
      </c>
      <c r="R97" s="197">
        <v>0.39</v>
      </c>
      <c r="S97" s="197">
        <v>0.24</v>
      </c>
      <c r="T97" s="197">
        <v>0</v>
      </c>
      <c r="U97" s="197">
        <v>1.91</v>
      </c>
      <c r="V97" s="197">
        <v>0.85</v>
      </c>
      <c r="W97" s="197">
        <v>0.72</v>
      </c>
      <c r="X97" s="197">
        <v>1</v>
      </c>
      <c r="Y97" s="197">
        <v>0</v>
      </c>
      <c r="Z97" s="197">
        <v>2.31</v>
      </c>
      <c r="AA97" s="197">
        <v>0.7</v>
      </c>
      <c r="AB97" s="197">
        <v>0</v>
      </c>
      <c r="AC97" s="197">
        <v>1.46</v>
      </c>
      <c r="AD97" s="197">
        <v>8.9</v>
      </c>
      <c r="AE97" s="197">
        <v>0</v>
      </c>
      <c r="AF97" s="197">
        <v>0</v>
      </c>
      <c r="AG97" s="197">
        <v>-0.26</v>
      </c>
      <c r="AH97" s="197">
        <v>0</v>
      </c>
      <c r="AI97" s="197">
        <v>9.64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11.27</v>
      </c>
      <c r="E98" s="197">
        <v>0</v>
      </c>
      <c r="F98" s="197">
        <v>0</v>
      </c>
      <c r="G98" s="197">
        <v>19.489999999999998</v>
      </c>
      <c r="H98" s="197">
        <v>0</v>
      </c>
      <c r="I98" s="197">
        <v>0</v>
      </c>
      <c r="J98" s="197">
        <v>26.06</v>
      </c>
      <c r="K98" s="197">
        <v>0.28000000000000003</v>
      </c>
      <c r="L98" s="197">
        <v>17.25</v>
      </c>
      <c r="M98" s="197">
        <v>0.84</v>
      </c>
      <c r="N98" s="197">
        <v>1.08</v>
      </c>
      <c r="O98" s="197">
        <v>0</v>
      </c>
      <c r="P98" s="197">
        <v>1.27</v>
      </c>
      <c r="Q98" s="197">
        <v>0.18</v>
      </c>
      <c r="R98" s="197">
        <v>0.39</v>
      </c>
      <c r="S98" s="197">
        <v>0.24</v>
      </c>
      <c r="T98" s="197">
        <v>0</v>
      </c>
      <c r="U98" s="197">
        <v>1.91</v>
      </c>
      <c r="V98" s="197">
        <v>0.85</v>
      </c>
      <c r="W98" s="197">
        <v>0.72</v>
      </c>
      <c r="X98" s="197">
        <v>1</v>
      </c>
      <c r="Y98" s="197">
        <v>0</v>
      </c>
      <c r="Z98" s="197">
        <v>2.31</v>
      </c>
      <c r="AA98" s="197">
        <v>0.7</v>
      </c>
      <c r="AB98" s="197">
        <v>0</v>
      </c>
      <c r="AC98" s="197">
        <v>1.46</v>
      </c>
      <c r="AD98" s="197">
        <v>8.9</v>
      </c>
      <c r="AE98" s="197">
        <v>0</v>
      </c>
      <c r="AF98" s="197">
        <v>0</v>
      </c>
      <c r="AG98" s="197">
        <v>-0.26</v>
      </c>
      <c r="AH98" s="197">
        <v>0</v>
      </c>
      <c r="AI98" s="197">
        <v>9.64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0.27312000000000014</v>
      </c>
      <c r="E99">
        <f t="shared" si="0"/>
        <v>0</v>
      </c>
      <c r="F99">
        <f t="shared" si="0"/>
        <v>0</v>
      </c>
      <c r="G99">
        <f t="shared" si="0"/>
        <v>0.47171000000000007</v>
      </c>
      <c r="H99">
        <f t="shared" si="0"/>
        <v>0</v>
      </c>
      <c r="I99">
        <f t="shared" si="0"/>
        <v>0</v>
      </c>
      <c r="J99">
        <f t="shared" si="0"/>
        <v>0.61543499999999907</v>
      </c>
      <c r="K99">
        <f t="shared" si="0"/>
        <v>5.9205000000000028E-2</v>
      </c>
      <c r="L99">
        <f t="shared" si="0"/>
        <v>3.7684949999999957</v>
      </c>
      <c r="M99">
        <f t="shared" si="0"/>
        <v>2.0195000000000046E-2</v>
      </c>
      <c r="N99">
        <f t="shared" si="0"/>
        <v>2.5919999999999967E-2</v>
      </c>
      <c r="O99">
        <f t="shared" si="0"/>
        <v>0</v>
      </c>
      <c r="P99">
        <f t="shared" si="0"/>
        <v>3.0622499999999969E-2</v>
      </c>
      <c r="Q99">
        <f t="shared" si="0"/>
        <v>8.7969999999999979E-2</v>
      </c>
      <c r="R99">
        <f t="shared" si="0"/>
        <v>0.12222249999999986</v>
      </c>
      <c r="S99">
        <f t="shared" si="0"/>
        <v>9.1382499999999992E-2</v>
      </c>
      <c r="T99">
        <f t="shared" si="0"/>
        <v>0</v>
      </c>
      <c r="U99">
        <f t="shared" si="0"/>
        <v>4.5839999999999929E-2</v>
      </c>
      <c r="V99">
        <f t="shared" si="0"/>
        <v>5.8202499999999928E-2</v>
      </c>
      <c r="W99">
        <f t="shared" si="0"/>
        <v>0.12461750000000017</v>
      </c>
      <c r="X99">
        <f t="shared" si="0"/>
        <v>0.19420999999999994</v>
      </c>
      <c r="Y99">
        <f t="shared" si="0"/>
        <v>0</v>
      </c>
      <c r="Z99">
        <f t="shared" si="0"/>
        <v>0.56819750000000013</v>
      </c>
      <c r="AA99">
        <f t="shared" si="0"/>
        <v>0.17006750000000048</v>
      </c>
      <c r="AB99">
        <f t="shared" si="0"/>
        <v>0</v>
      </c>
      <c r="AC99">
        <f t="shared" si="0"/>
        <v>3.472499999999995E-2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-6.2400000000000112E-3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0.25581500000000018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380.91517800000003</v>
      </c>
      <c r="H3" s="176">
        <f t="shared" ref="H3:H66" ca="1" si="2">INDIRECT("ISGS_Delhi_pp!" &amp; $V$3 &amp; X3)</f>
        <v>369.56390599999997</v>
      </c>
      <c r="I3" s="180">
        <f ca="1">INDIRECT("BRPL_EOD!" &amp; $V$3 &amp; X3)</f>
        <v>269.68</v>
      </c>
      <c r="J3" s="178">
        <f ca="1">INDIRECT("BYPL_EOD!" &amp; $V$3 &amp; X3)</f>
        <v>99.88</v>
      </c>
      <c r="K3" s="178">
        <f ca="1">INDIRECT("TPDDL_EOD!" &amp; $V$3 &amp; X3)</f>
        <v>0</v>
      </c>
      <c r="L3" s="178">
        <f ca="1">INDIRECT("NDMC_EOD!" &amp; $V$3 &amp; X3)</f>
        <v>0</v>
      </c>
      <c r="M3" s="179">
        <f ca="1">SUM(I3:L3)</f>
        <v>369.56</v>
      </c>
      <c r="N3" s="177">
        <f ca="1">INDIRECT("BRPL_ISGS_exbus!" &amp; $V$3 &amp; X3)</f>
        <v>277.96624419049687</v>
      </c>
      <c r="O3" s="178">
        <f ca="1">INDIRECT("BYPL_ISGS_exbus!" &amp; $V$3 &amp; X3)</f>
        <v>102.94893380950319</v>
      </c>
      <c r="P3" s="178">
        <f ca="1">INDIRECT("TPDDL_ISGS_exbus!" &amp; $V$3 &amp; X3)</f>
        <v>0</v>
      </c>
      <c r="Q3" s="178">
        <f ca="1">INDIRECT("NDMC_ISGS_exbus!" &amp; $V$3 &amp; X3)</f>
        <v>0</v>
      </c>
      <c r="R3" s="179">
        <f ca="1">SUM(N3:Q3)</f>
        <v>380.91517800000008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374.19540799999999</v>
      </c>
      <c r="H4" s="184">
        <f t="shared" ca="1" si="2"/>
        <v>363.04438499999998</v>
      </c>
      <c r="I4" s="185">
        <f t="shared" ref="I4:I67" ca="1" si="5">INDIRECT("BRPL_EOD!" &amp; $V$3 &amp; X4)</f>
        <v>270.83</v>
      </c>
      <c r="J4" s="182">
        <f t="shared" ref="J4:J67" ca="1" si="6">INDIRECT("BYPL_EOD!" &amp; $V$3 &amp; X4)</f>
        <v>87.24</v>
      </c>
      <c r="K4" s="182">
        <f t="shared" ref="K4:K67" ca="1" si="7">INDIRECT("TPDDL_EOD!" &amp; $V$3 &amp; X4)</f>
        <v>4.97</v>
      </c>
      <c r="L4" s="182">
        <f t="shared" ref="L4:L67" ca="1" si="8">INDIRECT("NDMC_EOD!" &amp; $V$3 &amp; X4)</f>
        <v>0</v>
      </c>
      <c r="M4" s="183">
        <f t="shared" ref="M4:M67" ca="1" si="9">SUM(I4:L4)</f>
        <v>363.04</v>
      </c>
      <c r="N4" s="181">
        <f t="shared" ref="N4:N67" ca="1" si="10">INDIRECT("BRPL_ISGS_exbus!" &amp; $V$3 &amp; X4)</f>
        <v>279.15200073997357</v>
      </c>
      <c r="O4" s="182">
        <f t="shared" ref="O4:O67" ca="1" si="11">INDIRECT("BYPL_ISGS_exbus!" &amp; $V$3 &amp; X4)</f>
        <v>89.920690265315116</v>
      </c>
      <c r="P4" s="182">
        <f t="shared" ref="P4:P67" ca="1" si="12">INDIRECT("TPDDL_ISGS_exbus!" &amp; $V$3 &amp; X4)</f>
        <v>5.1227169947113262</v>
      </c>
      <c r="Q4" s="182">
        <f t="shared" ref="Q4:Q67" ca="1" si="13">INDIRECT("NDMC_ISGS_exbus!" &amp; $V$3 &amp; X4)</f>
        <v>0</v>
      </c>
      <c r="R4" s="183">
        <f t="shared" ref="R4:R67" ca="1" si="14">SUM(N4:Q4)</f>
        <v>374.19540799999999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374.15452900000003</v>
      </c>
      <c r="H5" s="184">
        <f t="shared" ca="1" si="2"/>
        <v>363.00472400000001</v>
      </c>
      <c r="I5" s="185">
        <f t="shared" ca="1" si="5"/>
        <v>270.8</v>
      </c>
      <c r="J5" s="182">
        <f t="shared" ca="1" si="6"/>
        <v>87.23</v>
      </c>
      <c r="K5" s="182">
        <f t="shared" ca="1" si="7"/>
        <v>4.97</v>
      </c>
      <c r="L5" s="182">
        <f t="shared" ca="1" si="8"/>
        <v>0</v>
      </c>
      <c r="M5" s="183">
        <f t="shared" ca="1" si="9"/>
        <v>363.00000000000006</v>
      </c>
      <c r="N5" s="181">
        <f t="shared" ca="1" si="10"/>
        <v>279.12134009146013</v>
      </c>
      <c r="O5" s="182">
        <f t="shared" ca="1" si="11"/>
        <v>89.910467120303039</v>
      </c>
      <c r="P5" s="182">
        <f t="shared" ca="1" si="12"/>
        <v>5.1227217882369143</v>
      </c>
      <c r="Q5" s="182">
        <f t="shared" ca="1" si="13"/>
        <v>0</v>
      </c>
      <c r="R5" s="183">
        <f t="shared" ca="1" si="14"/>
        <v>374.15452900000008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374.19540799999999</v>
      </c>
      <c r="H6" s="184">
        <f t="shared" ca="1" si="2"/>
        <v>363.04438499999998</v>
      </c>
      <c r="I6" s="185">
        <f t="shared" ca="1" si="5"/>
        <v>270.83</v>
      </c>
      <c r="J6" s="182">
        <f t="shared" ca="1" si="6"/>
        <v>87.24</v>
      </c>
      <c r="K6" s="182">
        <f t="shared" ca="1" si="7"/>
        <v>4.97</v>
      </c>
      <c r="L6" s="182">
        <f t="shared" ca="1" si="8"/>
        <v>0</v>
      </c>
      <c r="M6" s="183">
        <f t="shared" ca="1" si="9"/>
        <v>363.04</v>
      </c>
      <c r="N6" s="181">
        <f t="shared" ca="1" si="10"/>
        <v>279.15200073997357</v>
      </c>
      <c r="O6" s="182">
        <f t="shared" ca="1" si="11"/>
        <v>89.920690265315116</v>
      </c>
      <c r="P6" s="182">
        <f t="shared" ca="1" si="12"/>
        <v>5.1227169947113262</v>
      </c>
      <c r="Q6" s="182">
        <f t="shared" ca="1" si="13"/>
        <v>0</v>
      </c>
      <c r="R6" s="183">
        <f t="shared" ca="1" si="14"/>
        <v>374.19540799999999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374.15452900000003</v>
      </c>
      <c r="H7" s="184">
        <f t="shared" ca="1" si="2"/>
        <v>363.00472400000001</v>
      </c>
      <c r="I7" s="185">
        <f t="shared" ca="1" si="5"/>
        <v>270.8</v>
      </c>
      <c r="J7" s="182">
        <f t="shared" ca="1" si="6"/>
        <v>87.23</v>
      </c>
      <c r="K7" s="182">
        <f t="shared" ca="1" si="7"/>
        <v>4.97</v>
      </c>
      <c r="L7" s="182">
        <f t="shared" ca="1" si="8"/>
        <v>0</v>
      </c>
      <c r="M7" s="183">
        <f t="shared" ca="1" si="9"/>
        <v>363.00000000000006</v>
      </c>
      <c r="N7" s="181">
        <f t="shared" ca="1" si="10"/>
        <v>279.12134009146013</v>
      </c>
      <c r="O7" s="182">
        <f t="shared" ca="1" si="11"/>
        <v>89.910467120303039</v>
      </c>
      <c r="P7" s="182">
        <f t="shared" ca="1" si="12"/>
        <v>5.1227217882369143</v>
      </c>
      <c r="Q7" s="182">
        <f t="shared" ca="1" si="13"/>
        <v>0</v>
      </c>
      <c r="R7" s="183">
        <f t="shared" ca="1" si="14"/>
        <v>374.15452900000008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374.19540799999999</v>
      </c>
      <c r="H8" s="184">
        <f t="shared" ca="1" si="2"/>
        <v>363.04438499999998</v>
      </c>
      <c r="I8" s="185">
        <f t="shared" ca="1" si="5"/>
        <v>270.83</v>
      </c>
      <c r="J8" s="182">
        <f t="shared" ca="1" si="6"/>
        <v>87.24</v>
      </c>
      <c r="K8" s="182">
        <f t="shared" ca="1" si="7"/>
        <v>4.97</v>
      </c>
      <c r="L8" s="182">
        <f t="shared" ca="1" si="8"/>
        <v>0</v>
      </c>
      <c r="M8" s="183">
        <f t="shared" ca="1" si="9"/>
        <v>363.04</v>
      </c>
      <c r="N8" s="181">
        <f t="shared" ca="1" si="10"/>
        <v>279.15200073997357</v>
      </c>
      <c r="O8" s="182">
        <f t="shared" ca="1" si="11"/>
        <v>89.920690265315116</v>
      </c>
      <c r="P8" s="182">
        <f t="shared" ca="1" si="12"/>
        <v>5.1227169947113262</v>
      </c>
      <c r="Q8" s="182">
        <f t="shared" ca="1" si="13"/>
        <v>0</v>
      </c>
      <c r="R8" s="183">
        <f t="shared" ca="1" si="14"/>
        <v>374.19540799999999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373.75024400000001</v>
      </c>
      <c r="H9" s="184">
        <f t="shared" ca="1" si="2"/>
        <v>362.61248699999999</v>
      </c>
      <c r="I9" s="185">
        <f t="shared" ca="1" si="5"/>
        <v>270.51</v>
      </c>
      <c r="J9" s="182">
        <f t="shared" ca="1" si="6"/>
        <v>87.14</v>
      </c>
      <c r="K9" s="182">
        <f t="shared" ca="1" si="7"/>
        <v>4.97</v>
      </c>
      <c r="L9" s="182">
        <f t="shared" ca="1" si="8"/>
        <v>0</v>
      </c>
      <c r="M9" s="183">
        <f t="shared" ca="1" si="9"/>
        <v>362.62</v>
      </c>
      <c r="N9" s="181">
        <f t="shared" ca="1" si="10"/>
        <v>278.81302328729799</v>
      </c>
      <c r="O9" s="182">
        <f t="shared" ca="1" si="11"/>
        <v>89.814671728420933</v>
      </c>
      <c r="P9" s="182">
        <f t="shared" ca="1" si="12"/>
        <v>5.1225489842810656</v>
      </c>
      <c r="Q9" s="182">
        <f t="shared" ca="1" si="13"/>
        <v>0</v>
      </c>
      <c r="R9" s="183">
        <f t="shared" ca="1" si="14"/>
        <v>373.75024400000001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373.79175199999997</v>
      </c>
      <c r="H10" s="184">
        <f t="shared" ca="1" si="2"/>
        <v>362.65275800000001</v>
      </c>
      <c r="I10" s="185">
        <f t="shared" ca="1" si="5"/>
        <v>270.54000000000002</v>
      </c>
      <c r="J10" s="182">
        <f t="shared" ca="1" si="6"/>
        <v>87.14</v>
      </c>
      <c r="K10" s="182">
        <f t="shared" ca="1" si="7"/>
        <v>4.97</v>
      </c>
      <c r="L10" s="182">
        <f t="shared" ca="1" si="8"/>
        <v>0</v>
      </c>
      <c r="M10" s="183">
        <f t="shared" ca="1" si="9"/>
        <v>362.65000000000003</v>
      </c>
      <c r="N10" s="181">
        <f t="shared" ca="1" si="10"/>
        <v>278.85184223377911</v>
      </c>
      <c r="O10" s="182">
        <f t="shared" ca="1" si="11"/>
        <v>89.817215688073887</v>
      </c>
      <c r="P10" s="182">
        <f t="shared" ca="1" si="12"/>
        <v>5.1226940781469725</v>
      </c>
      <c r="Q10" s="182">
        <f t="shared" ca="1" si="13"/>
        <v>0</v>
      </c>
      <c r="R10" s="183">
        <f t="shared" ca="1" si="14"/>
        <v>373.79175199999997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375.02755400000001</v>
      </c>
      <c r="H11" s="184">
        <f t="shared" ca="1" si="2"/>
        <v>363.85173300000002</v>
      </c>
      <c r="I11" s="185">
        <f t="shared" ca="1" si="5"/>
        <v>271.43</v>
      </c>
      <c r="J11" s="182">
        <f t="shared" ca="1" si="6"/>
        <v>87.43</v>
      </c>
      <c r="K11" s="182">
        <f t="shared" ca="1" si="7"/>
        <v>4.9800000000000004</v>
      </c>
      <c r="L11" s="182">
        <f t="shared" ca="1" si="8"/>
        <v>0</v>
      </c>
      <c r="M11" s="183">
        <f t="shared" ca="1" si="9"/>
        <v>363.84000000000003</v>
      </c>
      <c r="N11" s="181">
        <f t="shared" ca="1" si="10"/>
        <v>279.77608009625106</v>
      </c>
      <c r="O11" s="182">
        <f t="shared" ca="1" si="11"/>
        <v>90.11834610328718</v>
      </c>
      <c r="P11" s="182">
        <f t="shared" ca="1" si="12"/>
        <v>5.1331278004617413</v>
      </c>
      <c r="Q11" s="182">
        <f t="shared" ca="1" si="13"/>
        <v>0</v>
      </c>
      <c r="R11" s="183">
        <f t="shared" ca="1" si="14"/>
        <v>375.02755400000001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375.06707399999999</v>
      </c>
      <c r="H12" s="184">
        <f t="shared" ca="1" si="2"/>
        <v>363.89007500000002</v>
      </c>
      <c r="I12" s="185">
        <f t="shared" ca="1" si="5"/>
        <v>271.45999999999998</v>
      </c>
      <c r="J12" s="182">
        <f t="shared" ca="1" si="6"/>
        <v>87.44</v>
      </c>
      <c r="K12" s="182">
        <f t="shared" ca="1" si="7"/>
        <v>4.99</v>
      </c>
      <c r="L12" s="182">
        <f t="shared" ca="1" si="8"/>
        <v>0</v>
      </c>
      <c r="M12" s="183">
        <f t="shared" ca="1" si="9"/>
        <v>363.89</v>
      </c>
      <c r="N12" s="181">
        <f t="shared" ca="1" si="10"/>
        <v>279.79803761587294</v>
      </c>
      <c r="O12" s="182">
        <f t="shared" ca="1" si="11"/>
        <v>90.125765892330108</v>
      </c>
      <c r="P12" s="182">
        <f t="shared" ca="1" si="12"/>
        <v>5.1432704917969723</v>
      </c>
      <c r="Q12" s="182">
        <f t="shared" ca="1" si="13"/>
        <v>0</v>
      </c>
      <c r="R12" s="183">
        <f t="shared" ca="1" si="14"/>
        <v>375.06707399999999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375.02755400000001</v>
      </c>
      <c r="H13" s="184">
        <f t="shared" ca="1" si="2"/>
        <v>363.85173300000002</v>
      </c>
      <c r="I13" s="185">
        <f t="shared" ca="1" si="5"/>
        <v>271.43</v>
      </c>
      <c r="J13" s="182">
        <f t="shared" ca="1" si="6"/>
        <v>87.43</v>
      </c>
      <c r="K13" s="182">
        <f t="shared" ca="1" si="7"/>
        <v>4.9800000000000004</v>
      </c>
      <c r="L13" s="182">
        <f t="shared" ca="1" si="8"/>
        <v>0</v>
      </c>
      <c r="M13" s="183">
        <f t="shared" ca="1" si="9"/>
        <v>363.84000000000003</v>
      </c>
      <c r="N13" s="181">
        <f t="shared" ca="1" si="10"/>
        <v>279.77608009625106</v>
      </c>
      <c r="O13" s="182">
        <f t="shared" ca="1" si="11"/>
        <v>90.11834610328718</v>
      </c>
      <c r="P13" s="182">
        <f t="shared" ca="1" si="12"/>
        <v>5.1331278004617413</v>
      </c>
      <c r="Q13" s="182">
        <f t="shared" ca="1" si="13"/>
        <v>0</v>
      </c>
      <c r="R13" s="183">
        <f t="shared" ca="1" si="14"/>
        <v>375.02755400000001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375.06707399999999</v>
      </c>
      <c r="H14" s="184">
        <f t="shared" ca="1" si="2"/>
        <v>363.89007500000002</v>
      </c>
      <c r="I14" s="185">
        <f t="shared" ca="1" si="5"/>
        <v>271.45999999999998</v>
      </c>
      <c r="J14" s="182">
        <f t="shared" ca="1" si="6"/>
        <v>87.44</v>
      </c>
      <c r="K14" s="182">
        <f t="shared" ca="1" si="7"/>
        <v>4.99</v>
      </c>
      <c r="L14" s="182">
        <f t="shared" ca="1" si="8"/>
        <v>0</v>
      </c>
      <c r="M14" s="183">
        <f t="shared" ca="1" si="9"/>
        <v>363.89</v>
      </c>
      <c r="N14" s="181">
        <f t="shared" ca="1" si="10"/>
        <v>279.79803761587294</v>
      </c>
      <c r="O14" s="182">
        <f t="shared" ca="1" si="11"/>
        <v>90.125765892330108</v>
      </c>
      <c r="P14" s="182">
        <f t="shared" ca="1" si="12"/>
        <v>5.1432704917969723</v>
      </c>
      <c r="Q14" s="182">
        <f t="shared" ca="1" si="13"/>
        <v>0</v>
      </c>
      <c r="R14" s="183">
        <f t="shared" ca="1" si="14"/>
        <v>375.06707399999999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375.60383999999999</v>
      </c>
      <c r="H15" s="184">
        <f t="shared" ca="1" si="2"/>
        <v>364.41084599999999</v>
      </c>
      <c r="I15" s="185">
        <f t="shared" ca="1" si="5"/>
        <v>271.85000000000002</v>
      </c>
      <c r="J15" s="182">
        <f t="shared" ca="1" si="6"/>
        <v>87.57</v>
      </c>
      <c r="K15" s="182">
        <f t="shared" ca="1" si="7"/>
        <v>4.99</v>
      </c>
      <c r="L15" s="182">
        <f t="shared" ca="1" si="8"/>
        <v>0</v>
      </c>
      <c r="M15" s="183">
        <f t="shared" ca="1" si="9"/>
        <v>364.41</v>
      </c>
      <c r="N15" s="181">
        <f t="shared" ca="1" si="10"/>
        <v>280.20060894047913</v>
      </c>
      <c r="O15" s="182">
        <f t="shared" ca="1" si="11"/>
        <v>90.259949696221284</v>
      </c>
      <c r="P15" s="182">
        <f t="shared" ca="1" si="12"/>
        <v>5.1432813632995806</v>
      </c>
      <c r="Q15" s="182">
        <f t="shared" ca="1" si="13"/>
        <v>0</v>
      </c>
      <c r="R15" s="183">
        <f t="shared" ca="1" si="14"/>
        <v>375.60383999999999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375.63493499999998</v>
      </c>
      <c r="H16" s="184">
        <f t="shared" ca="1" si="2"/>
        <v>364.441014</v>
      </c>
      <c r="I16" s="185">
        <f t="shared" ca="1" si="5"/>
        <v>271.87</v>
      </c>
      <c r="J16" s="182">
        <f t="shared" ca="1" si="6"/>
        <v>87.57</v>
      </c>
      <c r="K16" s="182">
        <f t="shared" ca="1" si="7"/>
        <v>4.99</v>
      </c>
      <c r="L16" s="182">
        <f t="shared" ca="1" si="8"/>
        <v>0</v>
      </c>
      <c r="M16" s="183">
        <f t="shared" ca="1" si="9"/>
        <v>364.43</v>
      </c>
      <c r="N16" s="181">
        <f t="shared" ca="1" si="10"/>
        <v>280.22904200655819</v>
      </c>
      <c r="O16" s="182">
        <f t="shared" ca="1" si="11"/>
        <v>90.262468122684737</v>
      </c>
      <c r="P16" s="182">
        <f t="shared" ca="1" si="12"/>
        <v>5.1434248707570731</v>
      </c>
      <c r="Q16" s="182">
        <f t="shared" ca="1" si="13"/>
        <v>0</v>
      </c>
      <c r="R16" s="183">
        <f t="shared" ca="1" si="14"/>
        <v>375.63493499999998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375.60383999999999</v>
      </c>
      <c r="H17" s="184">
        <f t="shared" ca="1" si="2"/>
        <v>364.41084599999999</v>
      </c>
      <c r="I17" s="185">
        <f t="shared" ca="1" si="5"/>
        <v>271.85000000000002</v>
      </c>
      <c r="J17" s="182">
        <f t="shared" ca="1" si="6"/>
        <v>87.57</v>
      </c>
      <c r="K17" s="182">
        <f t="shared" ca="1" si="7"/>
        <v>4.99</v>
      </c>
      <c r="L17" s="182">
        <f t="shared" ca="1" si="8"/>
        <v>0</v>
      </c>
      <c r="M17" s="183">
        <f t="shared" ca="1" si="9"/>
        <v>364.41</v>
      </c>
      <c r="N17" s="181">
        <f t="shared" ca="1" si="10"/>
        <v>280.20060894047913</v>
      </c>
      <c r="O17" s="182">
        <f t="shared" ca="1" si="11"/>
        <v>90.259949696221284</v>
      </c>
      <c r="P17" s="182">
        <f t="shared" ca="1" si="12"/>
        <v>5.1432813632995806</v>
      </c>
      <c r="Q17" s="182">
        <f t="shared" ca="1" si="13"/>
        <v>0</v>
      </c>
      <c r="R17" s="183">
        <f t="shared" ca="1" si="14"/>
        <v>375.60383999999999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375.63493499999998</v>
      </c>
      <c r="H18" s="184">
        <f t="shared" ca="1" si="2"/>
        <v>364.441014</v>
      </c>
      <c r="I18" s="185">
        <f t="shared" ca="1" si="5"/>
        <v>271.87</v>
      </c>
      <c r="J18" s="182">
        <f t="shared" ca="1" si="6"/>
        <v>87.57</v>
      </c>
      <c r="K18" s="182">
        <f t="shared" ca="1" si="7"/>
        <v>4.99</v>
      </c>
      <c r="L18" s="182">
        <f t="shared" ca="1" si="8"/>
        <v>0</v>
      </c>
      <c r="M18" s="183">
        <f t="shared" ca="1" si="9"/>
        <v>364.43</v>
      </c>
      <c r="N18" s="181">
        <f t="shared" ca="1" si="10"/>
        <v>280.22904200655819</v>
      </c>
      <c r="O18" s="182">
        <f t="shared" ca="1" si="11"/>
        <v>90.262468122684737</v>
      </c>
      <c r="P18" s="182">
        <f t="shared" ca="1" si="12"/>
        <v>5.1434248707570731</v>
      </c>
      <c r="Q18" s="182">
        <f t="shared" ca="1" si="13"/>
        <v>0</v>
      </c>
      <c r="R18" s="183">
        <f t="shared" ca="1" si="14"/>
        <v>375.63493499999998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375.60383999999999</v>
      </c>
      <c r="H19" s="184">
        <f t="shared" ca="1" si="2"/>
        <v>364.41084599999999</v>
      </c>
      <c r="I19" s="185">
        <f t="shared" ca="1" si="5"/>
        <v>271.85000000000002</v>
      </c>
      <c r="J19" s="182">
        <f t="shared" ca="1" si="6"/>
        <v>87.57</v>
      </c>
      <c r="K19" s="182">
        <f t="shared" ca="1" si="7"/>
        <v>4.99</v>
      </c>
      <c r="L19" s="182">
        <f t="shared" ca="1" si="8"/>
        <v>0</v>
      </c>
      <c r="M19" s="183">
        <f t="shared" ca="1" si="9"/>
        <v>364.41</v>
      </c>
      <c r="N19" s="181">
        <f t="shared" ca="1" si="10"/>
        <v>280.20060894047913</v>
      </c>
      <c r="O19" s="182">
        <f t="shared" ca="1" si="11"/>
        <v>90.259949696221284</v>
      </c>
      <c r="P19" s="182">
        <f t="shared" ca="1" si="12"/>
        <v>5.1432813632995806</v>
      </c>
      <c r="Q19" s="182">
        <f t="shared" ca="1" si="13"/>
        <v>0</v>
      </c>
      <c r="R19" s="183">
        <f t="shared" ca="1" si="14"/>
        <v>375.60383999999999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375.63493499999998</v>
      </c>
      <c r="H20" s="184">
        <f t="shared" ca="1" si="2"/>
        <v>364.441014</v>
      </c>
      <c r="I20" s="185">
        <f t="shared" ca="1" si="5"/>
        <v>271.87</v>
      </c>
      <c r="J20" s="182">
        <f t="shared" ca="1" si="6"/>
        <v>87.57</v>
      </c>
      <c r="K20" s="182">
        <f t="shared" ca="1" si="7"/>
        <v>4.99</v>
      </c>
      <c r="L20" s="182">
        <f t="shared" ca="1" si="8"/>
        <v>0</v>
      </c>
      <c r="M20" s="183">
        <f t="shared" ca="1" si="9"/>
        <v>364.43</v>
      </c>
      <c r="N20" s="181">
        <f t="shared" ca="1" si="10"/>
        <v>280.22904200655819</v>
      </c>
      <c r="O20" s="182">
        <f t="shared" ca="1" si="11"/>
        <v>90.262468122684737</v>
      </c>
      <c r="P20" s="182">
        <f t="shared" ca="1" si="12"/>
        <v>5.1434248707570731</v>
      </c>
      <c r="Q20" s="182">
        <f t="shared" ca="1" si="13"/>
        <v>0</v>
      </c>
      <c r="R20" s="183">
        <f t="shared" ca="1" si="14"/>
        <v>375.63493499999998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375.60383999999999</v>
      </c>
      <c r="H21" s="184">
        <f t="shared" ca="1" si="2"/>
        <v>364.41084599999999</v>
      </c>
      <c r="I21" s="185">
        <f t="shared" ca="1" si="5"/>
        <v>271.85000000000002</v>
      </c>
      <c r="J21" s="182">
        <f t="shared" ca="1" si="6"/>
        <v>87.57</v>
      </c>
      <c r="K21" s="182">
        <f t="shared" ca="1" si="7"/>
        <v>4.99</v>
      </c>
      <c r="L21" s="182">
        <f t="shared" ca="1" si="8"/>
        <v>0</v>
      </c>
      <c r="M21" s="183">
        <f t="shared" ca="1" si="9"/>
        <v>364.41</v>
      </c>
      <c r="N21" s="181">
        <f t="shared" ca="1" si="10"/>
        <v>280.20060894047913</v>
      </c>
      <c r="O21" s="182">
        <f t="shared" ca="1" si="11"/>
        <v>90.259949696221284</v>
      </c>
      <c r="P21" s="182">
        <f t="shared" ca="1" si="12"/>
        <v>5.1432813632995806</v>
      </c>
      <c r="Q21" s="182">
        <f t="shared" ca="1" si="13"/>
        <v>0</v>
      </c>
      <c r="R21" s="183">
        <f t="shared" ca="1" si="14"/>
        <v>375.60383999999999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375.63493499999998</v>
      </c>
      <c r="H22" s="184">
        <f t="shared" ca="1" si="2"/>
        <v>364.441014</v>
      </c>
      <c r="I22" s="185">
        <f t="shared" ca="1" si="5"/>
        <v>271.87</v>
      </c>
      <c r="J22" s="182">
        <f t="shared" ca="1" si="6"/>
        <v>87.57</v>
      </c>
      <c r="K22" s="182">
        <f t="shared" ca="1" si="7"/>
        <v>4.99</v>
      </c>
      <c r="L22" s="182">
        <f t="shared" ca="1" si="8"/>
        <v>0</v>
      </c>
      <c r="M22" s="183">
        <f t="shared" ca="1" si="9"/>
        <v>364.43</v>
      </c>
      <c r="N22" s="181">
        <f t="shared" ca="1" si="10"/>
        <v>280.22904200655819</v>
      </c>
      <c r="O22" s="182">
        <f t="shared" ca="1" si="11"/>
        <v>90.262468122684737</v>
      </c>
      <c r="P22" s="182">
        <f t="shared" ca="1" si="12"/>
        <v>5.1434248707570731</v>
      </c>
      <c r="Q22" s="182">
        <f t="shared" ca="1" si="13"/>
        <v>0</v>
      </c>
      <c r="R22" s="183">
        <f t="shared" ca="1" si="14"/>
        <v>375.63493499999998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374.59053399999999</v>
      </c>
      <c r="H23" s="184">
        <f t="shared" ca="1" si="2"/>
        <v>363.42773599999998</v>
      </c>
      <c r="I23" s="185">
        <f t="shared" ca="1" si="5"/>
        <v>271.12</v>
      </c>
      <c r="J23" s="182">
        <f t="shared" ca="1" si="6"/>
        <v>87.33</v>
      </c>
      <c r="K23" s="182">
        <f t="shared" ca="1" si="7"/>
        <v>4.9800000000000004</v>
      </c>
      <c r="L23" s="182">
        <f t="shared" ca="1" si="8"/>
        <v>0</v>
      </c>
      <c r="M23" s="183">
        <f t="shared" ca="1" si="9"/>
        <v>363.43</v>
      </c>
      <c r="N23" s="181">
        <f t="shared" ca="1" si="10"/>
        <v>279.44579582885285</v>
      </c>
      <c r="O23" s="182">
        <f t="shared" ca="1" si="11"/>
        <v>90.011807870071266</v>
      </c>
      <c r="P23" s="182">
        <f t="shared" ca="1" si="12"/>
        <v>5.1329303010758602</v>
      </c>
      <c r="Q23" s="182">
        <f t="shared" ca="1" si="13"/>
        <v>0</v>
      </c>
      <c r="R23" s="183">
        <f t="shared" ca="1" si="14"/>
        <v>374.59053399999999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374.62328000000002</v>
      </c>
      <c r="H24" s="184">
        <f t="shared" ca="1" si="2"/>
        <v>363.45950599999998</v>
      </c>
      <c r="I24" s="185">
        <f t="shared" ca="1" si="5"/>
        <v>271.14</v>
      </c>
      <c r="J24" s="182">
        <f t="shared" ca="1" si="6"/>
        <v>87.34</v>
      </c>
      <c r="K24" s="182">
        <f t="shared" ca="1" si="7"/>
        <v>4.9800000000000004</v>
      </c>
      <c r="L24" s="182">
        <f t="shared" ca="1" si="8"/>
        <v>0</v>
      </c>
      <c r="M24" s="183">
        <f t="shared" ca="1" si="9"/>
        <v>363.46000000000004</v>
      </c>
      <c r="N24" s="181">
        <f t="shared" ca="1" si="10"/>
        <v>279.46777125185719</v>
      </c>
      <c r="O24" s="182">
        <f t="shared" ca="1" si="11"/>
        <v>90.022553445220936</v>
      </c>
      <c r="P24" s="182">
        <f t="shared" ca="1" si="12"/>
        <v>5.1329553029219186</v>
      </c>
      <c r="Q24" s="182">
        <f t="shared" ca="1" si="13"/>
        <v>0</v>
      </c>
      <c r="R24" s="183">
        <f t="shared" ca="1" si="14"/>
        <v>374.62328000000002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374.63244700000001</v>
      </c>
      <c r="H25" s="184">
        <f t="shared" ca="1" si="2"/>
        <v>363.46839999999997</v>
      </c>
      <c r="I25" s="185">
        <f t="shared" ca="1" si="5"/>
        <v>271.14999999999998</v>
      </c>
      <c r="J25" s="182">
        <f t="shared" ca="1" si="6"/>
        <v>87.34</v>
      </c>
      <c r="K25" s="182">
        <f t="shared" ca="1" si="7"/>
        <v>4.9800000000000004</v>
      </c>
      <c r="L25" s="182">
        <f t="shared" ca="1" si="8"/>
        <v>0</v>
      </c>
      <c r="M25" s="183">
        <f t="shared" ca="1" si="9"/>
        <v>363.47</v>
      </c>
      <c r="N25" s="181">
        <f t="shared" ca="1" si="10"/>
        <v>279.47722784287561</v>
      </c>
      <c r="O25" s="182">
        <f t="shared" ca="1" si="11"/>
        <v>90.022279475555095</v>
      </c>
      <c r="P25" s="182">
        <f t="shared" ca="1" si="12"/>
        <v>5.1329396815693196</v>
      </c>
      <c r="Q25" s="182">
        <f t="shared" ca="1" si="13"/>
        <v>0</v>
      </c>
      <c r="R25" s="183">
        <f t="shared" ca="1" si="14"/>
        <v>374.63244700000001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374.70391599999999</v>
      </c>
      <c r="H26" s="184">
        <f t="shared" ca="1" si="2"/>
        <v>363.53773899999999</v>
      </c>
      <c r="I26" s="185">
        <f t="shared" ca="1" si="5"/>
        <v>270.92</v>
      </c>
      <c r="J26" s="182">
        <f t="shared" ca="1" si="6"/>
        <v>87.64</v>
      </c>
      <c r="K26" s="182">
        <f t="shared" ca="1" si="7"/>
        <v>4.9800000000000004</v>
      </c>
      <c r="L26" s="182">
        <f t="shared" ca="1" si="8"/>
        <v>0</v>
      </c>
      <c r="M26" s="183">
        <f t="shared" ca="1" si="9"/>
        <v>363.54</v>
      </c>
      <c r="N26" s="181">
        <f t="shared" ca="1" si="10"/>
        <v>279.23965704659736</v>
      </c>
      <c r="O26" s="182">
        <f t="shared" ca="1" si="11"/>
        <v>90.331328597238254</v>
      </c>
      <c r="P26" s="182">
        <f t="shared" ca="1" si="12"/>
        <v>5.1329303561643833</v>
      </c>
      <c r="Q26" s="182">
        <f t="shared" ca="1" si="13"/>
        <v>0</v>
      </c>
      <c r="R26" s="183">
        <f t="shared" ca="1" si="14"/>
        <v>374.70391599999999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433.58</v>
      </c>
      <c r="H27" s="184">
        <f t="shared" ca="1" si="2"/>
        <v>420.65931599999999</v>
      </c>
      <c r="I27" s="185">
        <f t="shared" ca="1" si="5"/>
        <v>261.95</v>
      </c>
      <c r="J27" s="182">
        <f t="shared" ca="1" si="6"/>
        <v>158.71</v>
      </c>
      <c r="K27" s="182">
        <f t="shared" ca="1" si="7"/>
        <v>0</v>
      </c>
      <c r="L27" s="182">
        <f t="shared" ca="1" si="8"/>
        <v>0</v>
      </c>
      <c r="M27" s="183">
        <f t="shared" ca="1" si="9"/>
        <v>420.65999999999997</v>
      </c>
      <c r="N27" s="181">
        <f t="shared" ca="1" si="10"/>
        <v>269.99543812104787</v>
      </c>
      <c r="O27" s="182">
        <f t="shared" ca="1" si="11"/>
        <v>163.58456187895214</v>
      </c>
      <c r="P27" s="182">
        <f t="shared" ca="1" si="12"/>
        <v>0</v>
      </c>
      <c r="Q27" s="182">
        <f t="shared" ca="1" si="13"/>
        <v>0</v>
      </c>
      <c r="R27" s="183">
        <f t="shared" ca="1" si="14"/>
        <v>433.58000000000004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444.44209999999998</v>
      </c>
      <c r="H28" s="184">
        <f t="shared" ca="1" si="2"/>
        <v>431.19772499999999</v>
      </c>
      <c r="I28" s="185">
        <f t="shared" ca="1" si="5"/>
        <v>261.95999999999998</v>
      </c>
      <c r="J28" s="182">
        <f t="shared" ca="1" si="6"/>
        <v>160.11000000000001</v>
      </c>
      <c r="K28" s="182">
        <f t="shared" ca="1" si="7"/>
        <v>9.1300000000000008</v>
      </c>
      <c r="L28" s="182">
        <f t="shared" ca="1" si="8"/>
        <v>0</v>
      </c>
      <c r="M28" s="183">
        <f t="shared" ca="1" si="9"/>
        <v>431.2</v>
      </c>
      <c r="N28" s="181">
        <f t="shared" ca="1" si="10"/>
        <v>270.00476000927637</v>
      </c>
      <c r="O28" s="182">
        <f t="shared" ca="1" si="11"/>
        <v>165.02695879174397</v>
      </c>
      <c r="P28" s="182">
        <f t="shared" ca="1" si="12"/>
        <v>9.4103811989795911</v>
      </c>
      <c r="Q28" s="182">
        <f t="shared" ca="1" si="13"/>
        <v>0</v>
      </c>
      <c r="R28" s="183">
        <f t="shared" ca="1" si="14"/>
        <v>444.44209999999993</v>
      </c>
      <c r="W28" s="46"/>
      <c r="X28" s="46">
        <v>28</v>
      </c>
    </row>
    <row r="29" spans="1:24">
      <c r="A29" s="61" t="s">
        <v>71</v>
      </c>
      <c r="B29" s="176">
        <f t="shared" ca="1" si="3"/>
        <v>557.47995700000001</v>
      </c>
      <c r="C29" s="181">
        <f t="shared" ca="1" si="4"/>
        <v>415.88004792200002</v>
      </c>
      <c r="D29" s="182">
        <f t="shared" ca="1" si="4"/>
        <v>133.96243366710004</v>
      </c>
      <c r="E29" s="182">
        <f t="shared" ca="1" si="4"/>
        <v>7.6374754109000005</v>
      </c>
      <c r="F29" s="183">
        <f t="shared" ca="1" si="4"/>
        <v>0</v>
      </c>
      <c r="G29" s="184">
        <f t="shared" ca="1" si="1"/>
        <v>402.80419999999998</v>
      </c>
      <c r="H29" s="184">
        <f t="shared" ca="1" si="2"/>
        <v>390.800635</v>
      </c>
      <c r="I29" s="185">
        <f t="shared" ca="1" si="5"/>
        <v>256.36</v>
      </c>
      <c r="J29" s="182">
        <f t="shared" ca="1" si="6"/>
        <v>127.19</v>
      </c>
      <c r="K29" s="182">
        <f t="shared" ca="1" si="7"/>
        <v>7.25</v>
      </c>
      <c r="L29" s="182">
        <f t="shared" ca="1" si="8"/>
        <v>0</v>
      </c>
      <c r="M29" s="183">
        <f t="shared" ca="1" si="9"/>
        <v>390.8</v>
      </c>
      <c r="N29" s="181">
        <f t="shared" ca="1" si="10"/>
        <v>264.23460775844421</v>
      </c>
      <c r="O29" s="182">
        <f t="shared" ca="1" si="11"/>
        <v>131.09689405834186</v>
      </c>
      <c r="P29" s="182">
        <f t="shared" ca="1" si="12"/>
        <v>7.4726981832139199</v>
      </c>
      <c r="Q29" s="182">
        <f t="shared" ca="1" si="13"/>
        <v>0</v>
      </c>
      <c r="R29" s="183">
        <f t="shared" ca="1" si="14"/>
        <v>402.80419999999998</v>
      </c>
      <c r="W29" s="46"/>
      <c r="X29" s="46">
        <v>29</v>
      </c>
    </row>
    <row r="30" spans="1:24">
      <c r="A30" s="61" t="s">
        <v>72</v>
      </c>
      <c r="B30" s="176">
        <f t="shared" ca="1" si="3"/>
        <v>557.47995700000001</v>
      </c>
      <c r="C30" s="181">
        <f t="shared" ca="1" si="4"/>
        <v>415.88004792200002</v>
      </c>
      <c r="D30" s="182">
        <f t="shared" ca="1" si="4"/>
        <v>133.96243366710004</v>
      </c>
      <c r="E30" s="182">
        <f t="shared" ca="1" si="4"/>
        <v>7.6374754109000005</v>
      </c>
      <c r="F30" s="183">
        <f t="shared" ca="1" si="4"/>
        <v>0</v>
      </c>
      <c r="G30" s="184">
        <f t="shared" ca="1" si="1"/>
        <v>411.59989999999999</v>
      </c>
      <c r="H30" s="184">
        <f t="shared" ca="1" si="2"/>
        <v>399.33422300000001</v>
      </c>
      <c r="I30" s="185">
        <f t="shared" ca="1" si="5"/>
        <v>261.95</v>
      </c>
      <c r="J30" s="182">
        <f t="shared" ca="1" si="6"/>
        <v>129.97</v>
      </c>
      <c r="K30" s="182">
        <f t="shared" ca="1" si="7"/>
        <v>7.41</v>
      </c>
      <c r="L30" s="182">
        <f t="shared" ca="1" si="8"/>
        <v>0</v>
      </c>
      <c r="M30" s="183">
        <f t="shared" ca="1" si="9"/>
        <v>399.33</v>
      </c>
      <c r="N30" s="181">
        <f t="shared" ca="1" si="10"/>
        <v>269.99873238925198</v>
      </c>
      <c r="O30" s="182">
        <f t="shared" ca="1" si="11"/>
        <v>133.96348634713146</v>
      </c>
      <c r="P30" s="182">
        <f t="shared" ca="1" si="12"/>
        <v>7.6376812636165576</v>
      </c>
      <c r="Q30" s="182">
        <f t="shared" ca="1" si="13"/>
        <v>0</v>
      </c>
      <c r="R30" s="183">
        <f t="shared" ca="1" si="14"/>
        <v>411.59989999999999</v>
      </c>
      <c r="W30" s="46"/>
      <c r="X30" s="46">
        <v>30</v>
      </c>
    </row>
    <row r="31" spans="1:24">
      <c r="A31" s="61" t="s">
        <v>73</v>
      </c>
      <c r="B31" s="176">
        <f t="shared" ca="1" si="3"/>
        <v>557.47995700000001</v>
      </c>
      <c r="C31" s="181">
        <f t="shared" ca="1" si="4"/>
        <v>415.88004792200002</v>
      </c>
      <c r="D31" s="182">
        <f t="shared" ca="1" si="4"/>
        <v>133.96243366710004</v>
      </c>
      <c r="E31" s="182">
        <f t="shared" ca="1" si="4"/>
        <v>7.6374754109000005</v>
      </c>
      <c r="F31" s="183">
        <f t="shared" ca="1" si="4"/>
        <v>0</v>
      </c>
      <c r="G31" s="184">
        <f t="shared" ca="1" si="1"/>
        <v>411.59989999999999</v>
      </c>
      <c r="H31" s="184">
        <f t="shared" ca="1" si="2"/>
        <v>399.33422300000001</v>
      </c>
      <c r="I31" s="185">
        <f t="shared" ca="1" si="5"/>
        <v>261.95</v>
      </c>
      <c r="J31" s="182">
        <f t="shared" ca="1" si="6"/>
        <v>129.97</v>
      </c>
      <c r="K31" s="182">
        <f t="shared" ca="1" si="7"/>
        <v>7.41</v>
      </c>
      <c r="L31" s="182">
        <f t="shared" ca="1" si="8"/>
        <v>0</v>
      </c>
      <c r="M31" s="183">
        <f t="shared" ca="1" si="9"/>
        <v>399.33</v>
      </c>
      <c r="N31" s="181">
        <f t="shared" ca="1" si="10"/>
        <v>269.99873238925198</v>
      </c>
      <c r="O31" s="182">
        <f t="shared" ca="1" si="11"/>
        <v>133.96348634713146</v>
      </c>
      <c r="P31" s="182">
        <f t="shared" ca="1" si="12"/>
        <v>7.6376812636165576</v>
      </c>
      <c r="Q31" s="182">
        <f t="shared" ca="1" si="13"/>
        <v>0</v>
      </c>
      <c r="R31" s="183">
        <f t="shared" ca="1" si="14"/>
        <v>411.59989999999999</v>
      </c>
      <c r="W31" s="46"/>
      <c r="X31" s="46">
        <v>31</v>
      </c>
    </row>
    <row r="32" spans="1:24">
      <c r="A32" s="61" t="s">
        <v>74</v>
      </c>
      <c r="B32" s="176">
        <f t="shared" ca="1" si="3"/>
        <v>557.47995700000001</v>
      </c>
      <c r="C32" s="181">
        <f t="shared" ca="1" si="4"/>
        <v>415.88004792200002</v>
      </c>
      <c r="D32" s="182">
        <f t="shared" ca="1" si="4"/>
        <v>133.96243366710004</v>
      </c>
      <c r="E32" s="182">
        <f t="shared" ca="1" si="4"/>
        <v>7.6374754109000005</v>
      </c>
      <c r="F32" s="183">
        <f t="shared" ca="1" si="4"/>
        <v>0</v>
      </c>
      <c r="G32" s="184">
        <f t="shared" ca="1" si="1"/>
        <v>411.59989999999999</v>
      </c>
      <c r="H32" s="184">
        <f t="shared" ca="1" si="2"/>
        <v>399.33422300000001</v>
      </c>
      <c r="I32" s="185">
        <f t="shared" ca="1" si="5"/>
        <v>261.95</v>
      </c>
      <c r="J32" s="182">
        <f t="shared" ca="1" si="6"/>
        <v>129.97</v>
      </c>
      <c r="K32" s="182">
        <f t="shared" ca="1" si="7"/>
        <v>7.41</v>
      </c>
      <c r="L32" s="182">
        <f t="shared" ca="1" si="8"/>
        <v>0</v>
      </c>
      <c r="M32" s="183">
        <f t="shared" ca="1" si="9"/>
        <v>399.33</v>
      </c>
      <c r="N32" s="181">
        <f t="shared" ca="1" si="10"/>
        <v>269.99873238925198</v>
      </c>
      <c r="O32" s="182">
        <f t="shared" ca="1" si="11"/>
        <v>133.96348634713146</v>
      </c>
      <c r="P32" s="182">
        <f t="shared" ca="1" si="12"/>
        <v>7.6376812636165576</v>
      </c>
      <c r="Q32" s="182">
        <f t="shared" ca="1" si="13"/>
        <v>0</v>
      </c>
      <c r="R32" s="183">
        <f t="shared" ca="1" si="14"/>
        <v>411.59989999999999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463.42326000000003</v>
      </c>
      <c r="H33" s="184">
        <f t="shared" ca="1" si="2"/>
        <v>449.613247</v>
      </c>
      <c r="I33" s="185">
        <f t="shared" ca="1" si="5"/>
        <v>275.17</v>
      </c>
      <c r="J33" s="182">
        <f t="shared" ca="1" si="6"/>
        <v>165.03</v>
      </c>
      <c r="K33" s="182">
        <f t="shared" ca="1" si="7"/>
        <v>9.41</v>
      </c>
      <c r="L33" s="182">
        <f t="shared" ca="1" si="8"/>
        <v>0</v>
      </c>
      <c r="M33" s="183">
        <f t="shared" ca="1" si="9"/>
        <v>449.61000000000007</v>
      </c>
      <c r="N33" s="181">
        <f t="shared" ca="1" si="10"/>
        <v>283.62402466221033</v>
      </c>
      <c r="O33" s="182">
        <f t="shared" ca="1" si="11"/>
        <v>170.10020274740913</v>
      </c>
      <c r="P33" s="182">
        <f t="shared" ca="1" si="12"/>
        <v>9.6990325903805417</v>
      </c>
      <c r="Q33" s="182">
        <f t="shared" ca="1" si="13"/>
        <v>0</v>
      </c>
      <c r="R33" s="183">
        <f t="shared" ca="1" si="14"/>
        <v>463.42326000000003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374.63521600000001</v>
      </c>
      <c r="H34" s="184">
        <f t="shared" ca="1" si="2"/>
        <v>363.47108700000001</v>
      </c>
      <c r="I34" s="185">
        <f t="shared" ca="1" si="5"/>
        <v>267.04000000000002</v>
      </c>
      <c r="J34" s="182">
        <f t="shared" ca="1" si="6"/>
        <v>96.43</v>
      </c>
      <c r="K34" s="182">
        <f t="shared" ca="1" si="7"/>
        <v>0</v>
      </c>
      <c r="L34" s="182">
        <f t="shared" ca="1" si="8"/>
        <v>0</v>
      </c>
      <c r="M34" s="183">
        <f t="shared" ca="1" si="9"/>
        <v>363.47</v>
      </c>
      <c r="N34" s="181">
        <f t="shared" ca="1" si="10"/>
        <v>275.24304091297773</v>
      </c>
      <c r="O34" s="182">
        <f t="shared" ca="1" si="11"/>
        <v>99.392175087022324</v>
      </c>
      <c r="P34" s="182">
        <f t="shared" ca="1" si="12"/>
        <v>0</v>
      </c>
      <c r="Q34" s="182">
        <f t="shared" ca="1" si="13"/>
        <v>0</v>
      </c>
      <c r="R34" s="183">
        <f t="shared" ca="1" si="14"/>
        <v>374.63521600000007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362.54996699999998</v>
      </c>
      <c r="H35" s="184">
        <f t="shared" ca="1" si="2"/>
        <v>351.74597799999998</v>
      </c>
      <c r="I35" s="185">
        <f t="shared" ca="1" si="5"/>
        <v>270</v>
      </c>
      <c r="J35" s="182">
        <f t="shared" ca="1" si="6"/>
        <v>80</v>
      </c>
      <c r="K35" s="182">
        <f t="shared" ca="1" si="7"/>
        <v>1.75</v>
      </c>
      <c r="L35" s="182">
        <f t="shared" ca="1" si="8"/>
        <v>0</v>
      </c>
      <c r="M35" s="183">
        <f t="shared" ca="1" si="9"/>
        <v>351.75</v>
      </c>
      <c r="N35" s="181">
        <f t="shared" ca="1" si="10"/>
        <v>278.28995334754796</v>
      </c>
      <c r="O35" s="182">
        <f t="shared" ca="1" si="11"/>
        <v>82.456282473347542</v>
      </c>
      <c r="P35" s="182">
        <f t="shared" ca="1" si="12"/>
        <v>1.8037311791044777</v>
      </c>
      <c r="Q35" s="182">
        <f t="shared" ca="1" si="13"/>
        <v>0</v>
      </c>
      <c r="R35" s="183">
        <f t="shared" ca="1" si="14"/>
        <v>362.54996699999998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362.60889400000002</v>
      </c>
      <c r="H36" s="184">
        <f t="shared" ca="1" si="2"/>
        <v>351.80314900000002</v>
      </c>
      <c r="I36" s="185">
        <f t="shared" ca="1" si="5"/>
        <v>270</v>
      </c>
      <c r="J36" s="182">
        <f t="shared" ca="1" si="6"/>
        <v>80</v>
      </c>
      <c r="K36" s="182">
        <f t="shared" ca="1" si="7"/>
        <v>1.8</v>
      </c>
      <c r="L36" s="182">
        <f t="shared" ca="1" si="8"/>
        <v>0</v>
      </c>
      <c r="M36" s="183">
        <f t="shared" ca="1" si="9"/>
        <v>351.8</v>
      </c>
      <c r="N36" s="181">
        <f t="shared" ca="1" si="10"/>
        <v>278.29562643547473</v>
      </c>
      <c r="O36" s="182">
        <f t="shared" ca="1" si="11"/>
        <v>82.457963388288803</v>
      </c>
      <c r="P36" s="182">
        <f t="shared" ca="1" si="12"/>
        <v>1.8553041762364981</v>
      </c>
      <c r="Q36" s="182">
        <f t="shared" ca="1" si="13"/>
        <v>0</v>
      </c>
      <c r="R36" s="183">
        <f t="shared" ca="1" si="14"/>
        <v>362.60889400000002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374.14839599999999</v>
      </c>
      <c r="H37" s="184">
        <f t="shared" ca="1" si="2"/>
        <v>362.99877400000003</v>
      </c>
      <c r="I37" s="185">
        <f t="shared" ca="1" si="5"/>
        <v>270.8</v>
      </c>
      <c r="J37" s="182">
        <f t="shared" ca="1" si="6"/>
        <v>87.23</v>
      </c>
      <c r="K37" s="182">
        <f t="shared" ca="1" si="7"/>
        <v>4.97</v>
      </c>
      <c r="L37" s="182">
        <f t="shared" ca="1" si="8"/>
        <v>0</v>
      </c>
      <c r="M37" s="183">
        <f t="shared" ca="1" si="9"/>
        <v>363.00000000000006</v>
      </c>
      <c r="N37" s="181">
        <f t="shared" ca="1" si="10"/>
        <v>279.11676483966943</v>
      </c>
      <c r="O37" s="182">
        <f t="shared" ca="1" si="11"/>
        <v>89.908993341818189</v>
      </c>
      <c r="P37" s="182">
        <f t="shared" ca="1" si="12"/>
        <v>5.1226378185123957</v>
      </c>
      <c r="Q37" s="182">
        <f t="shared" ca="1" si="13"/>
        <v>0</v>
      </c>
      <c r="R37" s="183">
        <f t="shared" ca="1" si="14"/>
        <v>374.14839599999999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374.18927500000001</v>
      </c>
      <c r="H38" s="184">
        <f t="shared" ca="1" si="2"/>
        <v>363.03843499999999</v>
      </c>
      <c r="I38" s="185">
        <f t="shared" ca="1" si="5"/>
        <v>270.83</v>
      </c>
      <c r="J38" s="182">
        <f t="shared" ca="1" si="6"/>
        <v>87.24</v>
      </c>
      <c r="K38" s="182">
        <f t="shared" ca="1" si="7"/>
        <v>4.97</v>
      </c>
      <c r="L38" s="182">
        <f t="shared" ca="1" si="8"/>
        <v>0</v>
      </c>
      <c r="M38" s="183">
        <f t="shared" ca="1" si="9"/>
        <v>363.04</v>
      </c>
      <c r="N38" s="181">
        <f t="shared" ca="1" si="10"/>
        <v>279.14742548548372</v>
      </c>
      <c r="O38" s="182">
        <f t="shared" ca="1" si="11"/>
        <v>89.919216480277669</v>
      </c>
      <c r="P38" s="182">
        <f t="shared" ca="1" si="12"/>
        <v>5.1226330342386523</v>
      </c>
      <c r="Q38" s="182">
        <f t="shared" ca="1" si="13"/>
        <v>0</v>
      </c>
      <c r="R38" s="183">
        <f t="shared" ca="1" si="14"/>
        <v>374.18927500000007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375.388464</v>
      </c>
      <c r="H39" s="184">
        <f t="shared" ca="1" si="2"/>
        <v>364.201888</v>
      </c>
      <c r="I39" s="185">
        <f t="shared" ca="1" si="5"/>
        <v>271.69</v>
      </c>
      <c r="J39" s="182">
        <f t="shared" ca="1" si="6"/>
        <v>87.52</v>
      </c>
      <c r="K39" s="182">
        <f t="shared" ca="1" si="7"/>
        <v>4.99</v>
      </c>
      <c r="L39" s="182">
        <f t="shared" ca="1" si="8"/>
        <v>0</v>
      </c>
      <c r="M39" s="183">
        <f t="shared" ca="1" si="9"/>
        <v>364.2</v>
      </c>
      <c r="N39" s="181">
        <f t="shared" ca="1" si="10"/>
        <v>280.03649583789127</v>
      </c>
      <c r="O39" s="182">
        <f t="shared" ca="1" si="11"/>
        <v>90.208672073805602</v>
      </c>
      <c r="P39" s="182">
        <f t="shared" ca="1" si="12"/>
        <v>5.1432960883031296</v>
      </c>
      <c r="Q39" s="182">
        <f t="shared" ca="1" si="13"/>
        <v>0</v>
      </c>
      <c r="R39" s="183">
        <f t="shared" ca="1" si="14"/>
        <v>375.388464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375.427413</v>
      </c>
      <c r="H40" s="184">
        <f t="shared" ca="1" si="2"/>
        <v>364.23967599999997</v>
      </c>
      <c r="I40" s="185">
        <f t="shared" ca="1" si="5"/>
        <v>271.72000000000003</v>
      </c>
      <c r="J40" s="182">
        <f t="shared" ca="1" si="6"/>
        <v>87.53</v>
      </c>
      <c r="K40" s="182">
        <f t="shared" ca="1" si="7"/>
        <v>4.99</v>
      </c>
      <c r="L40" s="182">
        <f t="shared" ca="1" si="8"/>
        <v>0</v>
      </c>
      <c r="M40" s="183">
        <f t="shared" ca="1" si="9"/>
        <v>364.24</v>
      </c>
      <c r="N40" s="181">
        <f t="shared" ca="1" si="10"/>
        <v>280.06571672622442</v>
      </c>
      <c r="O40" s="182">
        <f t="shared" ca="1" si="11"/>
        <v>90.218431418542693</v>
      </c>
      <c r="P40" s="182">
        <f t="shared" ca="1" si="12"/>
        <v>5.1432648552328128</v>
      </c>
      <c r="Q40" s="182">
        <f t="shared" ca="1" si="13"/>
        <v>0</v>
      </c>
      <c r="R40" s="183">
        <f t="shared" ca="1" si="14"/>
        <v>375.42741299999994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376.07371899999998</v>
      </c>
      <c r="H41" s="184">
        <f t="shared" ca="1" si="2"/>
        <v>364.86672199999998</v>
      </c>
      <c r="I41" s="185">
        <f t="shared" ca="1" si="5"/>
        <v>270</v>
      </c>
      <c r="J41" s="182">
        <f t="shared" ca="1" si="6"/>
        <v>85.46</v>
      </c>
      <c r="K41" s="182">
        <f t="shared" ca="1" si="7"/>
        <v>9.41</v>
      </c>
      <c r="L41" s="182">
        <f t="shared" ca="1" si="8"/>
        <v>0</v>
      </c>
      <c r="M41" s="183">
        <f t="shared" ca="1" si="9"/>
        <v>364.87</v>
      </c>
      <c r="N41" s="181">
        <f t="shared" ca="1" si="10"/>
        <v>278.29063537698357</v>
      </c>
      <c r="O41" s="182">
        <f t="shared" ca="1" si="11"/>
        <v>88.084139627100043</v>
      </c>
      <c r="P41" s="182">
        <f t="shared" ca="1" si="12"/>
        <v>9.6989439959163519</v>
      </c>
      <c r="Q41" s="182">
        <f t="shared" ca="1" si="13"/>
        <v>0</v>
      </c>
      <c r="R41" s="183">
        <f t="shared" ca="1" si="14"/>
        <v>376.07371899999998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376.10127399999999</v>
      </c>
      <c r="H42" s="184">
        <f t="shared" ca="1" si="2"/>
        <v>364.89345600000001</v>
      </c>
      <c r="I42" s="185">
        <f t="shared" ca="1" si="5"/>
        <v>270</v>
      </c>
      <c r="J42" s="182">
        <f t="shared" ca="1" si="6"/>
        <v>85.48</v>
      </c>
      <c r="K42" s="182">
        <f t="shared" ca="1" si="7"/>
        <v>9.41</v>
      </c>
      <c r="L42" s="182">
        <f t="shared" ca="1" si="8"/>
        <v>0</v>
      </c>
      <c r="M42" s="183">
        <f t="shared" ca="1" si="9"/>
        <v>364.89000000000004</v>
      </c>
      <c r="N42" s="181">
        <f t="shared" ca="1" si="10"/>
        <v>278.29583924741036</v>
      </c>
      <c r="O42" s="182">
        <f t="shared" ca="1" si="11"/>
        <v>88.106401255069031</v>
      </c>
      <c r="P42" s="182">
        <f t="shared" ca="1" si="12"/>
        <v>9.6990334975205705</v>
      </c>
      <c r="Q42" s="182">
        <f t="shared" ca="1" si="13"/>
        <v>0</v>
      </c>
      <c r="R42" s="183">
        <f t="shared" ca="1" si="14"/>
        <v>376.10127399999999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375.025578</v>
      </c>
      <c r="H43" s="184">
        <f t="shared" ca="1" si="2"/>
        <v>363.84981599999998</v>
      </c>
      <c r="I43" s="185">
        <f t="shared" ca="1" si="5"/>
        <v>271.43</v>
      </c>
      <c r="J43" s="182">
        <f t="shared" ca="1" si="6"/>
        <v>87.43</v>
      </c>
      <c r="K43" s="182">
        <f t="shared" ca="1" si="7"/>
        <v>4.9800000000000004</v>
      </c>
      <c r="L43" s="182">
        <f t="shared" ca="1" si="8"/>
        <v>0</v>
      </c>
      <c r="M43" s="183">
        <f t="shared" ca="1" si="9"/>
        <v>363.84000000000003</v>
      </c>
      <c r="N43" s="181">
        <f t="shared" ca="1" si="10"/>
        <v>279.77460597114111</v>
      </c>
      <c r="O43" s="182">
        <f t="shared" ca="1" si="11"/>
        <v>90.117871274571243</v>
      </c>
      <c r="P43" s="182">
        <f t="shared" ca="1" si="12"/>
        <v>5.1331007542875993</v>
      </c>
      <c r="Q43" s="182">
        <f t="shared" ca="1" si="13"/>
        <v>0</v>
      </c>
      <c r="R43" s="183">
        <f t="shared" ca="1" si="14"/>
        <v>375.025578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375.06509799999998</v>
      </c>
      <c r="H44" s="184">
        <f t="shared" ca="1" si="2"/>
        <v>363.88815799999998</v>
      </c>
      <c r="I44" s="185">
        <f t="shared" ca="1" si="5"/>
        <v>271.45999999999998</v>
      </c>
      <c r="J44" s="182">
        <f t="shared" ca="1" si="6"/>
        <v>87.44</v>
      </c>
      <c r="K44" s="182">
        <f t="shared" ca="1" si="7"/>
        <v>4.99</v>
      </c>
      <c r="L44" s="182">
        <f t="shared" ca="1" si="8"/>
        <v>0</v>
      </c>
      <c r="M44" s="183">
        <f t="shared" ca="1" si="9"/>
        <v>363.89</v>
      </c>
      <c r="N44" s="181">
        <f t="shared" ca="1" si="10"/>
        <v>279.79656353040747</v>
      </c>
      <c r="O44" s="182">
        <f t="shared" ca="1" si="11"/>
        <v>90.125291074555491</v>
      </c>
      <c r="P44" s="182">
        <f t="shared" ca="1" si="12"/>
        <v>5.1432433950369614</v>
      </c>
      <c r="Q44" s="182">
        <f t="shared" ca="1" si="13"/>
        <v>0</v>
      </c>
      <c r="R44" s="183">
        <f t="shared" ca="1" si="14"/>
        <v>375.06509799999992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375.025578</v>
      </c>
      <c r="H45" s="184">
        <f t="shared" ca="1" si="2"/>
        <v>363.84981599999998</v>
      </c>
      <c r="I45" s="185">
        <f t="shared" ca="1" si="5"/>
        <v>271.43</v>
      </c>
      <c r="J45" s="182">
        <f t="shared" ca="1" si="6"/>
        <v>87.43</v>
      </c>
      <c r="K45" s="182">
        <f t="shared" ca="1" si="7"/>
        <v>4.9800000000000004</v>
      </c>
      <c r="L45" s="182">
        <f t="shared" ca="1" si="8"/>
        <v>0</v>
      </c>
      <c r="M45" s="183">
        <f t="shared" ca="1" si="9"/>
        <v>363.84000000000003</v>
      </c>
      <c r="N45" s="181">
        <f t="shared" ca="1" si="10"/>
        <v>279.77460597114111</v>
      </c>
      <c r="O45" s="182">
        <f t="shared" ca="1" si="11"/>
        <v>90.117871274571243</v>
      </c>
      <c r="P45" s="182">
        <f t="shared" ca="1" si="12"/>
        <v>5.1331007542875993</v>
      </c>
      <c r="Q45" s="182">
        <f t="shared" ca="1" si="13"/>
        <v>0</v>
      </c>
      <c r="R45" s="183">
        <f t="shared" ca="1" si="14"/>
        <v>375.025578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375.06509799999998</v>
      </c>
      <c r="H46" s="184">
        <f t="shared" ca="1" si="2"/>
        <v>363.88815799999998</v>
      </c>
      <c r="I46" s="185">
        <f t="shared" ca="1" si="5"/>
        <v>271.45999999999998</v>
      </c>
      <c r="J46" s="182">
        <f t="shared" ca="1" si="6"/>
        <v>87.44</v>
      </c>
      <c r="K46" s="182">
        <f t="shared" ca="1" si="7"/>
        <v>4.99</v>
      </c>
      <c r="L46" s="182">
        <f t="shared" ca="1" si="8"/>
        <v>0</v>
      </c>
      <c r="M46" s="183">
        <f t="shared" ca="1" si="9"/>
        <v>363.89</v>
      </c>
      <c r="N46" s="181">
        <f t="shared" ca="1" si="10"/>
        <v>279.79656353040747</v>
      </c>
      <c r="O46" s="182">
        <f t="shared" ca="1" si="11"/>
        <v>90.125291074555491</v>
      </c>
      <c r="P46" s="182">
        <f t="shared" ca="1" si="12"/>
        <v>5.1432433950369614</v>
      </c>
      <c r="Q46" s="182">
        <f t="shared" ca="1" si="13"/>
        <v>0</v>
      </c>
      <c r="R46" s="183">
        <f t="shared" ca="1" si="14"/>
        <v>375.06509799999992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374.88036199999999</v>
      </c>
      <c r="H47" s="184">
        <f t="shared" ca="1" si="2"/>
        <v>363.70892700000002</v>
      </c>
      <c r="I47" s="185">
        <f t="shared" ca="1" si="5"/>
        <v>271.33</v>
      </c>
      <c r="J47" s="182">
        <f t="shared" ca="1" si="6"/>
        <v>87.4</v>
      </c>
      <c r="K47" s="182">
        <f t="shared" ca="1" si="7"/>
        <v>4.9800000000000004</v>
      </c>
      <c r="L47" s="182">
        <f t="shared" ca="1" si="8"/>
        <v>0</v>
      </c>
      <c r="M47" s="183">
        <f t="shared" ca="1" si="9"/>
        <v>363.71000000000004</v>
      </c>
      <c r="N47" s="181">
        <f t="shared" ca="1" si="10"/>
        <v>279.66316191872642</v>
      </c>
      <c r="O47" s="182">
        <f t="shared" ca="1" si="11"/>
        <v>90.084252945478539</v>
      </c>
      <c r="P47" s="182">
        <f t="shared" ca="1" si="12"/>
        <v>5.1329471357950016</v>
      </c>
      <c r="Q47" s="182">
        <f t="shared" ca="1" si="13"/>
        <v>0</v>
      </c>
      <c r="R47" s="183">
        <f t="shared" ca="1" si="14"/>
        <v>374.88036199999999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374.92350599999997</v>
      </c>
      <c r="H48" s="184">
        <f t="shared" ca="1" si="2"/>
        <v>363.75078600000001</v>
      </c>
      <c r="I48" s="185">
        <f t="shared" ca="1" si="5"/>
        <v>271.36</v>
      </c>
      <c r="J48" s="182">
        <f t="shared" ca="1" si="6"/>
        <v>87.41</v>
      </c>
      <c r="K48" s="182">
        <f t="shared" ca="1" si="7"/>
        <v>4.9800000000000004</v>
      </c>
      <c r="L48" s="182">
        <f t="shared" ca="1" si="8"/>
        <v>0</v>
      </c>
      <c r="M48" s="183">
        <f t="shared" ca="1" si="9"/>
        <v>363.75</v>
      </c>
      <c r="N48" s="181">
        <f t="shared" ca="1" si="10"/>
        <v>279.69551226985567</v>
      </c>
      <c r="O48" s="182">
        <f t="shared" ca="1" si="11"/>
        <v>90.09502036964949</v>
      </c>
      <c r="P48" s="182">
        <f t="shared" ca="1" si="12"/>
        <v>5.1329733604948462</v>
      </c>
      <c r="Q48" s="182">
        <f t="shared" ca="1" si="13"/>
        <v>0</v>
      </c>
      <c r="R48" s="183">
        <f t="shared" ca="1" si="14"/>
        <v>374.92350600000003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374.88036199999999</v>
      </c>
      <c r="H49" s="184">
        <f t="shared" ca="1" si="2"/>
        <v>363.70892700000002</v>
      </c>
      <c r="I49" s="185">
        <f t="shared" ca="1" si="5"/>
        <v>271.33</v>
      </c>
      <c r="J49" s="182">
        <f t="shared" ca="1" si="6"/>
        <v>87.4</v>
      </c>
      <c r="K49" s="182">
        <f t="shared" ca="1" si="7"/>
        <v>4.9800000000000004</v>
      </c>
      <c r="L49" s="182">
        <f t="shared" ca="1" si="8"/>
        <v>0</v>
      </c>
      <c r="M49" s="183">
        <f t="shared" ca="1" si="9"/>
        <v>363.71000000000004</v>
      </c>
      <c r="N49" s="181">
        <f t="shared" ca="1" si="10"/>
        <v>279.66316191872642</v>
      </c>
      <c r="O49" s="182">
        <f t="shared" ca="1" si="11"/>
        <v>90.084252945478539</v>
      </c>
      <c r="P49" s="182">
        <f t="shared" ca="1" si="12"/>
        <v>5.1329471357950016</v>
      </c>
      <c r="Q49" s="182">
        <f t="shared" ca="1" si="13"/>
        <v>0</v>
      </c>
      <c r="R49" s="183">
        <f t="shared" ca="1" si="14"/>
        <v>374.88036199999999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374.92350599999997</v>
      </c>
      <c r="H50" s="184">
        <f t="shared" ca="1" si="2"/>
        <v>363.75078600000001</v>
      </c>
      <c r="I50" s="185">
        <f t="shared" ca="1" si="5"/>
        <v>271.36</v>
      </c>
      <c r="J50" s="182">
        <f t="shared" ca="1" si="6"/>
        <v>87.41</v>
      </c>
      <c r="K50" s="182">
        <f t="shared" ca="1" si="7"/>
        <v>4.9800000000000004</v>
      </c>
      <c r="L50" s="182">
        <f t="shared" ca="1" si="8"/>
        <v>0</v>
      </c>
      <c r="M50" s="183">
        <f t="shared" ca="1" si="9"/>
        <v>363.75</v>
      </c>
      <c r="N50" s="181">
        <f t="shared" ca="1" si="10"/>
        <v>279.69551226985567</v>
      </c>
      <c r="O50" s="182">
        <f t="shared" ca="1" si="11"/>
        <v>90.09502036964949</v>
      </c>
      <c r="P50" s="182">
        <f t="shared" ca="1" si="12"/>
        <v>5.1329733604948462</v>
      </c>
      <c r="Q50" s="182">
        <f t="shared" ca="1" si="13"/>
        <v>0</v>
      </c>
      <c r="R50" s="183">
        <f t="shared" ca="1" si="14"/>
        <v>374.92350600000003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374.88036199999999</v>
      </c>
      <c r="H51" s="184">
        <f t="shared" ca="1" si="2"/>
        <v>363.70892700000002</v>
      </c>
      <c r="I51" s="185">
        <f t="shared" ca="1" si="5"/>
        <v>271.33</v>
      </c>
      <c r="J51" s="182">
        <f t="shared" ca="1" si="6"/>
        <v>87.4</v>
      </c>
      <c r="K51" s="182">
        <f t="shared" ca="1" si="7"/>
        <v>4.9800000000000004</v>
      </c>
      <c r="L51" s="182">
        <f t="shared" ca="1" si="8"/>
        <v>0</v>
      </c>
      <c r="M51" s="183">
        <f t="shared" ca="1" si="9"/>
        <v>363.71000000000004</v>
      </c>
      <c r="N51" s="181">
        <f t="shared" ca="1" si="10"/>
        <v>279.66316191872642</v>
      </c>
      <c r="O51" s="182">
        <f t="shared" ca="1" si="11"/>
        <v>90.084252945478539</v>
      </c>
      <c r="P51" s="182">
        <f t="shared" ca="1" si="12"/>
        <v>5.1329471357950016</v>
      </c>
      <c r="Q51" s="182">
        <f t="shared" ca="1" si="13"/>
        <v>0</v>
      </c>
      <c r="R51" s="183">
        <f t="shared" ca="1" si="14"/>
        <v>374.88036199999999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374.92350599999997</v>
      </c>
      <c r="H52" s="184">
        <f t="shared" ca="1" si="2"/>
        <v>363.75078600000001</v>
      </c>
      <c r="I52" s="185">
        <f t="shared" ca="1" si="5"/>
        <v>271.36</v>
      </c>
      <c r="J52" s="182">
        <f t="shared" ca="1" si="6"/>
        <v>87.41</v>
      </c>
      <c r="K52" s="182">
        <f t="shared" ca="1" si="7"/>
        <v>4.9800000000000004</v>
      </c>
      <c r="L52" s="182">
        <f t="shared" ca="1" si="8"/>
        <v>0</v>
      </c>
      <c r="M52" s="183">
        <f t="shared" ca="1" si="9"/>
        <v>363.75</v>
      </c>
      <c r="N52" s="181">
        <f t="shared" ca="1" si="10"/>
        <v>279.69551226985567</v>
      </c>
      <c r="O52" s="182">
        <f t="shared" ca="1" si="11"/>
        <v>90.09502036964949</v>
      </c>
      <c r="P52" s="182">
        <f t="shared" ca="1" si="12"/>
        <v>5.1329733604948462</v>
      </c>
      <c r="Q52" s="182">
        <f t="shared" ca="1" si="13"/>
        <v>0</v>
      </c>
      <c r="R52" s="183">
        <f t="shared" ca="1" si="14"/>
        <v>374.92350600000003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374.88036199999999</v>
      </c>
      <c r="H53" s="184">
        <f t="shared" ca="1" si="2"/>
        <v>363.70892700000002</v>
      </c>
      <c r="I53" s="185">
        <f t="shared" ca="1" si="5"/>
        <v>271.33</v>
      </c>
      <c r="J53" s="182">
        <f t="shared" ca="1" si="6"/>
        <v>87.4</v>
      </c>
      <c r="K53" s="182">
        <f t="shared" ca="1" si="7"/>
        <v>4.9800000000000004</v>
      </c>
      <c r="L53" s="182">
        <f t="shared" ca="1" si="8"/>
        <v>0</v>
      </c>
      <c r="M53" s="183">
        <f t="shared" ca="1" si="9"/>
        <v>363.71000000000004</v>
      </c>
      <c r="N53" s="181">
        <f t="shared" ca="1" si="10"/>
        <v>279.66316191872642</v>
      </c>
      <c r="O53" s="182">
        <f t="shared" ca="1" si="11"/>
        <v>90.084252945478539</v>
      </c>
      <c r="P53" s="182">
        <f t="shared" ca="1" si="12"/>
        <v>5.1329471357950016</v>
      </c>
      <c r="Q53" s="182">
        <f t="shared" ca="1" si="13"/>
        <v>0</v>
      </c>
      <c r="R53" s="183">
        <f t="shared" ca="1" si="14"/>
        <v>374.88036199999999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374.92350599999997</v>
      </c>
      <c r="H54" s="184">
        <f t="shared" ca="1" si="2"/>
        <v>363.75078600000001</v>
      </c>
      <c r="I54" s="185">
        <f t="shared" ca="1" si="5"/>
        <v>271.36</v>
      </c>
      <c r="J54" s="182">
        <f t="shared" ca="1" si="6"/>
        <v>87.41</v>
      </c>
      <c r="K54" s="182">
        <f t="shared" ca="1" si="7"/>
        <v>4.9800000000000004</v>
      </c>
      <c r="L54" s="182">
        <f t="shared" ca="1" si="8"/>
        <v>0</v>
      </c>
      <c r="M54" s="183">
        <f t="shared" ca="1" si="9"/>
        <v>363.75</v>
      </c>
      <c r="N54" s="181">
        <f t="shared" ca="1" si="10"/>
        <v>279.69551226985567</v>
      </c>
      <c r="O54" s="182">
        <f t="shared" ca="1" si="11"/>
        <v>90.09502036964949</v>
      </c>
      <c r="P54" s="182">
        <f t="shared" ca="1" si="12"/>
        <v>5.1329733604948462</v>
      </c>
      <c r="Q54" s="182">
        <f t="shared" ca="1" si="13"/>
        <v>0</v>
      </c>
      <c r="R54" s="183">
        <f t="shared" ca="1" si="14"/>
        <v>374.92350600000003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374.88036199999999</v>
      </c>
      <c r="H55" s="184">
        <f t="shared" ca="1" si="2"/>
        <v>363.70892700000002</v>
      </c>
      <c r="I55" s="185">
        <f t="shared" ca="1" si="5"/>
        <v>271.33</v>
      </c>
      <c r="J55" s="182">
        <f t="shared" ca="1" si="6"/>
        <v>87.4</v>
      </c>
      <c r="K55" s="182">
        <f t="shared" ca="1" si="7"/>
        <v>4.9800000000000004</v>
      </c>
      <c r="L55" s="182">
        <f t="shared" ca="1" si="8"/>
        <v>0</v>
      </c>
      <c r="M55" s="183">
        <f t="shared" ca="1" si="9"/>
        <v>363.71000000000004</v>
      </c>
      <c r="N55" s="181">
        <f t="shared" ca="1" si="10"/>
        <v>279.66316191872642</v>
      </c>
      <c r="O55" s="182">
        <f t="shared" ca="1" si="11"/>
        <v>90.084252945478539</v>
      </c>
      <c r="P55" s="182">
        <f t="shared" ca="1" si="12"/>
        <v>5.1329471357950016</v>
      </c>
      <c r="Q55" s="182">
        <f t="shared" ca="1" si="13"/>
        <v>0</v>
      </c>
      <c r="R55" s="183">
        <f t="shared" ca="1" si="14"/>
        <v>374.88036199999999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374.92350599999997</v>
      </c>
      <c r="H56" s="184">
        <f t="shared" ca="1" si="2"/>
        <v>363.75078600000001</v>
      </c>
      <c r="I56" s="185">
        <f t="shared" ca="1" si="5"/>
        <v>271.36</v>
      </c>
      <c r="J56" s="182">
        <f t="shared" ca="1" si="6"/>
        <v>87.41</v>
      </c>
      <c r="K56" s="182">
        <f t="shared" ca="1" si="7"/>
        <v>4.9800000000000004</v>
      </c>
      <c r="L56" s="182">
        <f t="shared" ca="1" si="8"/>
        <v>0</v>
      </c>
      <c r="M56" s="183">
        <f t="shared" ca="1" si="9"/>
        <v>363.75</v>
      </c>
      <c r="N56" s="181">
        <f t="shared" ca="1" si="10"/>
        <v>279.69551226985567</v>
      </c>
      <c r="O56" s="182">
        <f t="shared" ca="1" si="11"/>
        <v>90.09502036964949</v>
      </c>
      <c r="P56" s="182">
        <f t="shared" ca="1" si="12"/>
        <v>5.1329733604948462</v>
      </c>
      <c r="Q56" s="182">
        <f t="shared" ca="1" si="13"/>
        <v>0</v>
      </c>
      <c r="R56" s="183">
        <f t="shared" ca="1" si="14"/>
        <v>374.92350600000003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375.64832999999999</v>
      </c>
      <c r="H57" s="184">
        <f t="shared" ca="1" si="2"/>
        <v>364.45400999999998</v>
      </c>
      <c r="I57" s="185">
        <f t="shared" ca="1" si="5"/>
        <v>270</v>
      </c>
      <c r="J57" s="182">
        <f t="shared" ca="1" si="6"/>
        <v>85.04</v>
      </c>
      <c r="K57" s="182">
        <f t="shared" ca="1" si="7"/>
        <v>9.41</v>
      </c>
      <c r="L57" s="182">
        <f t="shared" ca="1" si="8"/>
        <v>0</v>
      </c>
      <c r="M57" s="183">
        <f t="shared" ca="1" si="9"/>
        <v>364.45000000000005</v>
      </c>
      <c r="N57" s="181">
        <f t="shared" ca="1" si="10"/>
        <v>278.29627751671723</v>
      </c>
      <c r="O57" s="182">
        <f t="shared" ca="1" si="11"/>
        <v>87.653021361907491</v>
      </c>
      <c r="P57" s="182">
        <f t="shared" ca="1" si="12"/>
        <v>9.6990311213752332</v>
      </c>
      <c r="Q57" s="182">
        <f t="shared" ca="1" si="13"/>
        <v>0</v>
      </c>
      <c r="R57" s="183">
        <f t="shared" ca="1" si="14"/>
        <v>375.64832999999999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375.680475</v>
      </c>
      <c r="H58" s="184">
        <f t="shared" ca="1" si="2"/>
        <v>364.48519700000003</v>
      </c>
      <c r="I58" s="185">
        <f t="shared" ca="1" si="5"/>
        <v>270</v>
      </c>
      <c r="J58" s="182">
        <f t="shared" ca="1" si="6"/>
        <v>85.08</v>
      </c>
      <c r="K58" s="182">
        <f t="shared" ca="1" si="7"/>
        <v>9.41</v>
      </c>
      <c r="L58" s="182">
        <f t="shared" ca="1" si="8"/>
        <v>0</v>
      </c>
      <c r="M58" s="183">
        <f t="shared" ca="1" si="9"/>
        <v>364.49</v>
      </c>
      <c r="N58" s="181">
        <f t="shared" ca="1" si="10"/>
        <v>278.28946816099204</v>
      </c>
      <c r="O58" s="182">
        <f t="shared" ca="1" si="11"/>
        <v>87.692103522730392</v>
      </c>
      <c r="P58" s="182">
        <f t="shared" ca="1" si="12"/>
        <v>9.6989033162775389</v>
      </c>
      <c r="Q58" s="182">
        <f t="shared" ca="1" si="13"/>
        <v>0</v>
      </c>
      <c r="R58" s="183">
        <f t="shared" ca="1" si="14"/>
        <v>375.680475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375.64832999999999</v>
      </c>
      <c r="H59" s="184">
        <f t="shared" ca="1" si="2"/>
        <v>364.45400999999998</v>
      </c>
      <c r="I59" s="185">
        <f t="shared" ca="1" si="5"/>
        <v>270</v>
      </c>
      <c r="J59" s="182">
        <f t="shared" ca="1" si="6"/>
        <v>85.04</v>
      </c>
      <c r="K59" s="182">
        <f t="shared" ca="1" si="7"/>
        <v>9.41</v>
      </c>
      <c r="L59" s="182">
        <f t="shared" ca="1" si="8"/>
        <v>0</v>
      </c>
      <c r="M59" s="183">
        <f t="shared" ca="1" si="9"/>
        <v>364.45000000000005</v>
      </c>
      <c r="N59" s="181">
        <f t="shared" ca="1" si="10"/>
        <v>278.29627751671723</v>
      </c>
      <c r="O59" s="182">
        <f t="shared" ca="1" si="11"/>
        <v>87.653021361907491</v>
      </c>
      <c r="P59" s="182">
        <f t="shared" ca="1" si="12"/>
        <v>9.6990311213752332</v>
      </c>
      <c r="Q59" s="182">
        <f t="shared" ca="1" si="13"/>
        <v>0</v>
      </c>
      <c r="R59" s="183">
        <f t="shared" ca="1" si="14"/>
        <v>375.64832999999999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375.680475</v>
      </c>
      <c r="H60" s="184">
        <f t="shared" ca="1" si="2"/>
        <v>364.48519700000003</v>
      </c>
      <c r="I60" s="185">
        <f t="shared" ca="1" si="5"/>
        <v>270</v>
      </c>
      <c r="J60" s="182">
        <f t="shared" ca="1" si="6"/>
        <v>85.08</v>
      </c>
      <c r="K60" s="182">
        <f t="shared" ca="1" si="7"/>
        <v>9.41</v>
      </c>
      <c r="L60" s="182">
        <f t="shared" ca="1" si="8"/>
        <v>0</v>
      </c>
      <c r="M60" s="183">
        <f t="shared" ca="1" si="9"/>
        <v>364.49</v>
      </c>
      <c r="N60" s="181">
        <f t="shared" ca="1" si="10"/>
        <v>278.28946816099204</v>
      </c>
      <c r="O60" s="182">
        <f t="shared" ca="1" si="11"/>
        <v>87.692103522730392</v>
      </c>
      <c r="P60" s="182">
        <f t="shared" ca="1" si="12"/>
        <v>9.6989033162775389</v>
      </c>
      <c r="Q60" s="182">
        <f t="shared" ca="1" si="13"/>
        <v>0</v>
      </c>
      <c r="R60" s="183">
        <f t="shared" ca="1" si="14"/>
        <v>375.680475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367.70806700000003</v>
      </c>
      <c r="H61" s="184">
        <f t="shared" ca="1" si="2"/>
        <v>356.75036699999998</v>
      </c>
      <c r="I61" s="185">
        <f t="shared" ca="1" si="5"/>
        <v>269.41000000000003</v>
      </c>
      <c r="J61" s="182">
        <f t="shared" ca="1" si="6"/>
        <v>77.95</v>
      </c>
      <c r="K61" s="182">
        <f t="shared" ca="1" si="7"/>
        <v>9.39</v>
      </c>
      <c r="L61" s="182">
        <f t="shared" ca="1" si="8"/>
        <v>0</v>
      </c>
      <c r="M61" s="183">
        <f t="shared" ca="1" si="9"/>
        <v>356.75</v>
      </c>
      <c r="N61" s="181">
        <f t="shared" ca="1" si="10"/>
        <v>277.68529875394535</v>
      </c>
      <c r="O61" s="182">
        <f t="shared" ca="1" si="11"/>
        <v>80.34434147904696</v>
      </c>
      <c r="P61" s="182">
        <f t="shared" ca="1" si="12"/>
        <v>9.6784267670077107</v>
      </c>
      <c r="Q61" s="182">
        <f t="shared" ca="1" si="13"/>
        <v>0</v>
      </c>
      <c r="R61" s="183">
        <f t="shared" ca="1" si="14"/>
        <v>367.70806699999997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367.75920600000001</v>
      </c>
      <c r="H62" s="184">
        <f t="shared" ca="1" si="2"/>
        <v>356.799982</v>
      </c>
      <c r="I62" s="185">
        <f t="shared" ca="1" si="5"/>
        <v>269.43</v>
      </c>
      <c r="J62" s="182">
        <f t="shared" ca="1" si="6"/>
        <v>77.98</v>
      </c>
      <c r="K62" s="182">
        <f t="shared" ca="1" si="7"/>
        <v>9.39</v>
      </c>
      <c r="L62" s="182">
        <f t="shared" ca="1" si="8"/>
        <v>0</v>
      </c>
      <c r="M62" s="183">
        <f t="shared" ca="1" si="9"/>
        <v>356.8</v>
      </c>
      <c r="N62" s="181">
        <f t="shared" ca="1" si="10"/>
        <v>277.70561343211887</v>
      </c>
      <c r="O62" s="182">
        <f t="shared" ca="1" si="11"/>
        <v>80.375176244058295</v>
      </c>
      <c r="P62" s="182">
        <f t="shared" ca="1" si="12"/>
        <v>9.6784163238228693</v>
      </c>
      <c r="Q62" s="182">
        <f t="shared" ca="1" si="13"/>
        <v>0</v>
      </c>
      <c r="R62" s="183">
        <f t="shared" ca="1" si="14"/>
        <v>367.75920600000006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367.70806700000003</v>
      </c>
      <c r="H63" s="184">
        <f t="shared" ca="1" si="2"/>
        <v>356.75036699999998</v>
      </c>
      <c r="I63" s="185">
        <f t="shared" ca="1" si="5"/>
        <v>269.41000000000003</v>
      </c>
      <c r="J63" s="182">
        <f t="shared" ca="1" si="6"/>
        <v>77.95</v>
      </c>
      <c r="K63" s="182">
        <f t="shared" ca="1" si="7"/>
        <v>9.39</v>
      </c>
      <c r="L63" s="182">
        <f t="shared" ca="1" si="8"/>
        <v>0</v>
      </c>
      <c r="M63" s="183">
        <f t="shared" ca="1" si="9"/>
        <v>356.75</v>
      </c>
      <c r="N63" s="181">
        <f t="shared" ca="1" si="10"/>
        <v>277.68529875394535</v>
      </c>
      <c r="O63" s="182">
        <f t="shared" ca="1" si="11"/>
        <v>80.34434147904696</v>
      </c>
      <c r="P63" s="182">
        <f t="shared" ca="1" si="12"/>
        <v>9.6784267670077107</v>
      </c>
      <c r="Q63" s="182">
        <f t="shared" ca="1" si="13"/>
        <v>0</v>
      </c>
      <c r="R63" s="183">
        <f t="shared" ca="1" si="14"/>
        <v>367.70806699999997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367.75920600000001</v>
      </c>
      <c r="H64" s="184">
        <f t="shared" ca="1" si="2"/>
        <v>356.799982</v>
      </c>
      <c r="I64" s="185">
        <f t="shared" ca="1" si="5"/>
        <v>269.43</v>
      </c>
      <c r="J64" s="182">
        <f t="shared" ca="1" si="6"/>
        <v>77.98</v>
      </c>
      <c r="K64" s="182">
        <f t="shared" ca="1" si="7"/>
        <v>9.39</v>
      </c>
      <c r="L64" s="182">
        <f t="shared" ca="1" si="8"/>
        <v>0</v>
      </c>
      <c r="M64" s="183">
        <f t="shared" ca="1" si="9"/>
        <v>356.8</v>
      </c>
      <c r="N64" s="181">
        <f t="shared" ca="1" si="10"/>
        <v>277.70561343211887</v>
      </c>
      <c r="O64" s="182">
        <f t="shared" ca="1" si="11"/>
        <v>80.375176244058295</v>
      </c>
      <c r="P64" s="182">
        <f t="shared" ca="1" si="12"/>
        <v>9.6784163238228693</v>
      </c>
      <c r="Q64" s="182">
        <f t="shared" ca="1" si="13"/>
        <v>0</v>
      </c>
      <c r="R64" s="183">
        <f t="shared" ca="1" si="14"/>
        <v>367.75920600000006</v>
      </c>
      <c r="W64" s="46"/>
      <c r="X64" s="46">
        <v>64</v>
      </c>
    </row>
    <row r="65" spans="1:24">
      <c r="A65" s="61" t="s">
        <v>107</v>
      </c>
      <c r="B65" s="176">
        <f t="shared" ca="1" si="3"/>
        <v>557.47995700000001</v>
      </c>
      <c r="C65" s="181">
        <f t="shared" ca="1" si="15"/>
        <v>415.88004792200002</v>
      </c>
      <c r="D65" s="182">
        <f t="shared" ca="1" si="15"/>
        <v>133.96243366710004</v>
      </c>
      <c r="E65" s="182">
        <f t="shared" ca="1" si="15"/>
        <v>7.6374754109000005</v>
      </c>
      <c r="F65" s="183">
        <f t="shared" ca="1" si="15"/>
        <v>0</v>
      </c>
      <c r="G65" s="184">
        <f t="shared" ca="1" si="1"/>
        <v>352.33515699999998</v>
      </c>
      <c r="H65" s="184">
        <f t="shared" ca="1" si="2"/>
        <v>341.83556900000002</v>
      </c>
      <c r="I65" s="185">
        <f t="shared" ca="1" si="5"/>
        <v>240.53</v>
      </c>
      <c r="J65" s="182">
        <f t="shared" ca="1" si="6"/>
        <v>94.5</v>
      </c>
      <c r="K65" s="182">
        <f t="shared" ca="1" si="7"/>
        <v>6.81</v>
      </c>
      <c r="L65" s="182">
        <f t="shared" ca="1" si="8"/>
        <v>0</v>
      </c>
      <c r="M65" s="183">
        <f t="shared" ca="1" si="9"/>
        <v>341.84</v>
      </c>
      <c r="N65" s="181">
        <f t="shared" ca="1" si="10"/>
        <v>247.91474173066342</v>
      </c>
      <c r="O65" s="182">
        <f t="shared" ca="1" si="11"/>
        <v>97.401334941785635</v>
      </c>
      <c r="P65" s="182">
        <f t="shared" ca="1" si="12"/>
        <v>7.0190803275509008</v>
      </c>
      <c r="Q65" s="182">
        <f t="shared" ca="1" si="13"/>
        <v>0</v>
      </c>
      <c r="R65" s="183">
        <f t="shared" ca="1" si="14"/>
        <v>352.33515699999998</v>
      </c>
      <c r="W65" s="46"/>
      <c r="X65" s="46">
        <v>65</v>
      </c>
    </row>
    <row r="66" spans="1:24">
      <c r="A66" s="61" t="s">
        <v>108</v>
      </c>
      <c r="B66" s="176">
        <f t="shared" ca="1" si="3"/>
        <v>557.47995700000001</v>
      </c>
      <c r="C66" s="181">
        <f t="shared" ca="1" si="15"/>
        <v>415.88004792200002</v>
      </c>
      <c r="D66" s="182">
        <f t="shared" ca="1" si="15"/>
        <v>133.96243366710004</v>
      </c>
      <c r="E66" s="182">
        <f t="shared" ca="1" si="15"/>
        <v>7.6374754109000005</v>
      </c>
      <c r="F66" s="183">
        <f t="shared" ca="1" si="15"/>
        <v>0</v>
      </c>
      <c r="G66" s="184">
        <f t="shared" ca="1" si="1"/>
        <v>407.60750000000002</v>
      </c>
      <c r="H66" s="184">
        <f t="shared" ca="1" si="2"/>
        <v>395.46079600000002</v>
      </c>
      <c r="I66" s="185">
        <f t="shared" ca="1" si="5"/>
        <v>261.95</v>
      </c>
      <c r="J66" s="182">
        <f t="shared" ca="1" si="6"/>
        <v>126.1</v>
      </c>
      <c r="K66" s="182">
        <f t="shared" ca="1" si="7"/>
        <v>7.41</v>
      </c>
      <c r="L66" s="182">
        <f t="shared" ca="1" si="8"/>
        <v>0</v>
      </c>
      <c r="M66" s="183">
        <f t="shared" ca="1" si="9"/>
        <v>395.46</v>
      </c>
      <c r="N66" s="181">
        <f t="shared" ca="1" si="10"/>
        <v>269.99642094017094</v>
      </c>
      <c r="O66" s="182">
        <f t="shared" ca="1" si="11"/>
        <v>129.97346318211703</v>
      </c>
      <c r="P66" s="182">
        <f t="shared" ca="1" si="12"/>
        <v>7.6376158777120331</v>
      </c>
      <c r="Q66" s="182">
        <f t="shared" ca="1" si="13"/>
        <v>0</v>
      </c>
      <c r="R66" s="183">
        <f t="shared" ca="1" si="14"/>
        <v>407.60750000000002</v>
      </c>
      <c r="W66" s="46"/>
      <c r="X66" s="46">
        <v>66</v>
      </c>
    </row>
    <row r="67" spans="1:24">
      <c r="A67" s="61" t="s">
        <v>109</v>
      </c>
      <c r="B67" s="176">
        <f t="shared" ca="1" si="3"/>
        <v>557.47995700000001</v>
      </c>
      <c r="C67" s="181">
        <f t="shared" ca="1" si="15"/>
        <v>415.88004792200002</v>
      </c>
      <c r="D67" s="182">
        <f t="shared" ca="1" si="15"/>
        <v>133.96243366710004</v>
      </c>
      <c r="E67" s="182">
        <f t="shared" ca="1" si="15"/>
        <v>7.6374754109000005</v>
      </c>
      <c r="F67" s="183">
        <f t="shared" ca="1" si="15"/>
        <v>0</v>
      </c>
      <c r="G67" s="184">
        <f t="shared" ref="G67:G98" ca="1" si="16">INDIRECT("ISGS_exbus!" &amp; $V$3 &amp; X67)</f>
        <v>407.60750000000002</v>
      </c>
      <c r="H67" s="184">
        <f t="shared" ref="H67:H98" ca="1" si="17">INDIRECT("ISGS_Delhi_pp!" &amp; $V$3 &amp; X67)</f>
        <v>395.46079600000002</v>
      </c>
      <c r="I67" s="185">
        <f t="shared" ca="1" si="5"/>
        <v>261.95</v>
      </c>
      <c r="J67" s="182">
        <f t="shared" ca="1" si="6"/>
        <v>126.1</v>
      </c>
      <c r="K67" s="182">
        <f t="shared" ca="1" si="7"/>
        <v>7.41</v>
      </c>
      <c r="L67" s="182">
        <f t="shared" ca="1" si="8"/>
        <v>0</v>
      </c>
      <c r="M67" s="183">
        <f t="shared" ca="1" si="9"/>
        <v>395.46</v>
      </c>
      <c r="N67" s="181">
        <f t="shared" ca="1" si="10"/>
        <v>269.99642094017094</v>
      </c>
      <c r="O67" s="182">
        <f t="shared" ca="1" si="11"/>
        <v>129.97346318211703</v>
      </c>
      <c r="P67" s="182">
        <f t="shared" ca="1" si="12"/>
        <v>7.6376158777120331</v>
      </c>
      <c r="Q67" s="182">
        <f t="shared" ca="1" si="13"/>
        <v>0</v>
      </c>
      <c r="R67" s="183">
        <f t="shared" ca="1" si="14"/>
        <v>407.60750000000002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642.57995700000004</v>
      </c>
      <c r="C68" s="181">
        <f t="shared" ref="C68:F98" ca="1" si="19">$B68*C$1/100</f>
        <v>479.36464792200002</v>
      </c>
      <c r="D68" s="182">
        <f t="shared" ca="1" si="19"/>
        <v>154.41196366710005</v>
      </c>
      <c r="E68" s="182">
        <f t="shared" ca="1" si="19"/>
        <v>8.8033454109000004</v>
      </c>
      <c r="F68" s="183">
        <f t="shared" ca="1" si="19"/>
        <v>0</v>
      </c>
      <c r="G68" s="184">
        <f t="shared" ca="1" si="16"/>
        <v>428.61329999999998</v>
      </c>
      <c r="H68" s="184">
        <f t="shared" ca="1" si="17"/>
        <v>415.84062399999999</v>
      </c>
      <c r="I68" s="185">
        <f t="shared" ref="I68:I98" ca="1" si="20">INDIRECT("BRPL_EOD!" &amp; $V$3 &amp; X68)</f>
        <v>261.95999999999998</v>
      </c>
      <c r="J68" s="182">
        <f t="shared" ref="J68:J98" ca="1" si="21">INDIRECT("BYPL_EOD!" &amp; $V$3 &amp; X68)</f>
        <v>145.35</v>
      </c>
      <c r="K68" s="182">
        <f t="shared" ref="K68:K98" ca="1" si="22">INDIRECT("TPDDL_EOD!" &amp; $V$3 &amp; X68)</f>
        <v>8.5399999999999991</v>
      </c>
      <c r="L68" s="182">
        <f t="shared" ref="L68:L98" ca="1" si="23">INDIRECT("NDMC_EOD!" &amp; $V$3 &amp; X68)</f>
        <v>0</v>
      </c>
      <c r="M68" s="183">
        <f t="shared" ref="M68:M98" ca="1" si="24">SUM(I68:L68)</f>
        <v>415.84999999999997</v>
      </c>
      <c r="N68" s="181">
        <f t="shared" ref="N68:N98" ca="1" si="25">INDIRECT("BRPL_ISGS_exbus!" &amp; $V$3 &amp; X68)</f>
        <v>270.00009635204998</v>
      </c>
      <c r="O68" s="182">
        <f t="shared" ref="O68:O98" ca="1" si="26">INDIRECT("BYPL_ISGS_exbus!" &amp; $V$3 &amp; X68)</f>
        <v>149.81109331489716</v>
      </c>
      <c r="P68" s="182">
        <f t="shared" ref="P68:P98" ca="1" si="27">INDIRECT("TPDDL_ISGS_exbus!" &amp; $V$3 &amp; X68)</f>
        <v>8.8021103330527826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428.61329999999992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444.44209999999998</v>
      </c>
      <c r="H69" s="184">
        <f t="shared" ca="1" si="17"/>
        <v>431.19772499999999</v>
      </c>
      <c r="I69" s="185">
        <f t="shared" ca="1" si="20"/>
        <v>261.95999999999998</v>
      </c>
      <c r="J69" s="182">
        <f t="shared" ca="1" si="21"/>
        <v>160.11000000000001</v>
      </c>
      <c r="K69" s="182">
        <f t="shared" ca="1" si="22"/>
        <v>9.1300000000000008</v>
      </c>
      <c r="L69" s="182">
        <f t="shared" ca="1" si="23"/>
        <v>0</v>
      </c>
      <c r="M69" s="183">
        <f t="shared" ca="1" si="24"/>
        <v>431.2</v>
      </c>
      <c r="N69" s="181">
        <f t="shared" ca="1" si="25"/>
        <v>270.00476000927637</v>
      </c>
      <c r="O69" s="182">
        <f t="shared" ca="1" si="26"/>
        <v>165.02695879174397</v>
      </c>
      <c r="P69" s="182">
        <f t="shared" ca="1" si="27"/>
        <v>9.4103811989795911</v>
      </c>
      <c r="Q69" s="182">
        <f t="shared" ca="1" si="28"/>
        <v>0</v>
      </c>
      <c r="R69" s="183">
        <f t="shared" ca="1" si="29"/>
        <v>444.44209999999993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444.44209999999998</v>
      </c>
      <c r="H70" s="184">
        <f t="shared" ca="1" si="17"/>
        <v>431.19772499999999</v>
      </c>
      <c r="I70" s="185">
        <f t="shared" ca="1" si="20"/>
        <v>261.95999999999998</v>
      </c>
      <c r="J70" s="182">
        <f t="shared" ca="1" si="21"/>
        <v>160.11000000000001</v>
      </c>
      <c r="K70" s="182">
        <f t="shared" ca="1" si="22"/>
        <v>9.1300000000000008</v>
      </c>
      <c r="L70" s="182">
        <f t="shared" ca="1" si="23"/>
        <v>0</v>
      </c>
      <c r="M70" s="183">
        <f t="shared" ca="1" si="24"/>
        <v>431.2</v>
      </c>
      <c r="N70" s="181">
        <f t="shared" ca="1" si="25"/>
        <v>270.00476000927637</v>
      </c>
      <c r="O70" s="182">
        <f t="shared" ca="1" si="26"/>
        <v>165.02695879174397</v>
      </c>
      <c r="P70" s="182">
        <f t="shared" ca="1" si="27"/>
        <v>9.4103811989795911</v>
      </c>
      <c r="Q70" s="182">
        <f t="shared" ca="1" si="28"/>
        <v>0</v>
      </c>
      <c r="R70" s="183">
        <f t="shared" ca="1" si="29"/>
        <v>444.44209999999993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444.44209999999998</v>
      </c>
      <c r="H71" s="184">
        <f t="shared" ca="1" si="17"/>
        <v>431.19772499999999</v>
      </c>
      <c r="I71" s="185">
        <f t="shared" ca="1" si="20"/>
        <v>261.95999999999998</v>
      </c>
      <c r="J71" s="182">
        <f t="shared" ca="1" si="21"/>
        <v>160.11000000000001</v>
      </c>
      <c r="K71" s="182">
        <f t="shared" ca="1" si="22"/>
        <v>9.1300000000000008</v>
      </c>
      <c r="L71" s="182">
        <f t="shared" ca="1" si="23"/>
        <v>0</v>
      </c>
      <c r="M71" s="183">
        <f t="shared" ca="1" si="24"/>
        <v>431.2</v>
      </c>
      <c r="N71" s="181">
        <f t="shared" ca="1" si="25"/>
        <v>270.00476000927637</v>
      </c>
      <c r="O71" s="182">
        <f t="shared" ca="1" si="26"/>
        <v>165.02695879174397</v>
      </c>
      <c r="P71" s="182">
        <f t="shared" ca="1" si="27"/>
        <v>9.4103811989795911</v>
      </c>
      <c r="Q71" s="182">
        <f t="shared" ca="1" si="28"/>
        <v>0</v>
      </c>
      <c r="R71" s="183">
        <f t="shared" ca="1" si="29"/>
        <v>444.44209999999993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444.44209999999998</v>
      </c>
      <c r="H72" s="184">
        <f t="shared" ca="1" si="17"/>
        <v>431.19772499999999</v>
      </c>
      <c r="I72" s="185">
        <f t="shared" ca="1" si="20"/>
        <v>261.95999999999998</v>
      </c>
      <c r="J72" s="182">
        <f t="shared" ca="1" si="21"/>
        <v>160.11000000000001</v>
      </c>
      <c r="K72" s="182">
        <f t="shared" ca="1" si="22"/>
        <v>9.1300000000000008</v>
      </c>
      <c r="L72" s="182">
        <f t="shared" ca="1" si="23"/>
        <v>0</v>
      </c>
      <c r="M72" s="183">
        <f t="shared" ca="1" si="24"/>
        <v>431.2</v>
      </c>
      <c r="N72" s="181">
        <f t="shared" ca="1" si="25"/>
        <v>270.00476000927637</v>
      </c>
      <c r="O72" s="182">
        <f t="shared" ca="1" si="26"/>
        <v>165.02695879174397</v>
      </c>
      <c r="P72" s="182">
        <f t="shared" ca="1" si="27"/>
        <v>9.4103811989795911</v>
      </c>
      <c r="Q72" s="182">
        <f t="shared" ca="1" si="28"/>
        <v>0</v>
      </c>
      <c r="R72" s="183">
        <f t="shared" ca="1" si="29"/>
        <v>444.44209999999993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444.44209999999998</v>
      </c>
      <c r="H73" s="184">
        <f t="shared" ca="1" si="17"/>
        <v>431.19772499999999</v>
      </c>
      <c r="I73" s="185">
        <f t="shared" ca="1" si="20"/>
        <v>261.95999999999998</v>
      </c>
      <c r="J73" s="182">
        <f t="shared" ca="1" si="21"/>
        <v>160.11000000000001</v>
      </c>
      <c r="K73" s="182">
        <f t="shared" ca="1" si="22"/>
        <v>9.1300000000000008</v>
      </c>
      <c r="L73" s="182">
        <f t="shared" ca="1" si="23"/>
        <v>0</v>
      </c>
      <c r="M73" s="183">
        <f t="shared" ca="1" si="24"/>
        <v>431.2</v>
      </c>
      <c r="N73" s="181">
        <f t="shared" ca="1" si="25"/>
        <v>270.00476000927637</v>
      </c>
      <c r="O73" s="182">
        <f t="shared" ca="1" si="26"/>
        <v>165.02695879174397</v>
      </c>
      <c r="P73" s="182">
        <f t="shared" ca="1" si="27"/>
        <v>9.4103811989795911</v>
      </c>
      <c r="Q73" s="182">
        <f t="shared" ca="1" si="28"/>
        <v>0</v>
      </c>
      <c r="R73" s="183">
        <f t="shared" ca="1" si="29"/>
        <v>444.44209999999993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444.44209999999998</v>
      </c>
      <c r="H74" s="184">
        <f t="shared" ca="1" si="17"/>
        <v>431.19772499999999</v>
      </c>
      <c r="I74" s="185">
        <f t="shared" ca="1" si="20"/>
        <v>261.95999999999998</v>
      </c>
      <c r="J74" s="182">
        <f t="shared" ca="1" si="21"/>
        <v>160.11000000000001</v>
      </c>
      <c r="K74" s="182">
        <f t="shared" ca="1" si="22"/>
        <v>9.1300000000000008</v>
      </c>
      <c r="L74" s="182">
        <f t="shared" ca="1" si="23"/>
        <v>0</v>
      </c>
      <c r="M74" s="183">
        <f t="shared" ca="1" si="24"/>
        <v>431.2</v>
      </c>
      <c r="N74" s="181">
        <f t="shared" ca="1" si="25"/>
        <v>270.00476000927637</v>
      </c>
      <c r="O74" s="182">
        <f t="shared" ca="1" si="26"/>
        <v>165.02695879174397</v>
      </c>
      <c r="P74" s="182">
        <f t="shared" ca="1" si="27"/>
        <v>9.4103811989795911</v>
      </c>
      <c r="Q74" s="182">
        <f t="shared" ca="1" si="28"/>
        <v>0</v>
      </c>
      <c r="R74" s="183">
        <f t="shared" ca="1" si="29"/>
        <v>444.44209999999993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444.44209999999998</v>
      </c>
      <c r="H75" s="184">
        <f t="shared" ca="1" si="17"/>
        <v>431.19772499999999</v>
      </c>
      <c r="I75" s="185">
        <f t="shared" ca="1" si="20"/>
        <v>261.95999999999998</v>
      </c>
      <c r="J75" s="182">
        <f t="shared" ca="1" si="21"/>
        <v>160.11000000000001</v>
      </c>
      <c r="K75" s="182">
        <f t="shared" ca="1" si="22"/>
        <v>9.1300000000000008</v>
      </c>
      <c r="L75" s="182">
        <f t="shared" ca="1" si="23"/>
        <v>0</v>
      </c>
      <c r="M75" s="183">
        <f t="shared" ca="1" si="24"/>
        <v>431.2</v>
      </c>
      <c r="N75" s="181">
        <f t="shared" ca="1" si="25"/>
        <v>270.00476000927637</v>
      </c>
      <c r="O75" s="182">
        <f t="shared" ca="1" si="26"/>
        <v>165.02695879174397</v>
      </c>
      <c r="P75" s="182">
        <f t="shared" ca="1" si="27"/>
        <v>9.4103811989795911</v>
      </c>
      <c r="Q75" s="182">
        <f t="shared" ca="1" si="28"/>
        <v>0</v>
      </c>
      <c r="R75" s="183">
        <f t="shared" ca="1" si="29"/>
        <v>444.44209999999993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444.44209999999998</v>
      </c>
      <c r="H76" s="184">
        <f t="shared" ca="1" si="17"/>
        <v>431.19772499999999</v>
      </c>
      <c r="I76" s="185">
        <f t="shared" ca="1" si="20"/>
        <v>261.95999999999998</v>
      </c>
      <c r="J76" s="182">
        <f t="shared" ca="1" si="21"/>
        <v>160.11000000000001</v>
      </c>
      <c r="K76" s="182">
        <f t="shared" ca="1" si="22"/>
        <v>9.1300000000000008</v>
      </c>
      <c r="L76" s="182">
        <f t="shared" ca="1" si="23"/>
        <v>0</v>
      </c>
      <c r="M76" s="183">
        <f t="shared" ca="1" si="24"/>
        <v>431.2</v>
      </c>
      <c r="N76" s="181">
        <f t="shared" ca="1" si="25"/>
        <v>270.00476000927637</v>
      </c>
      <c r="O76" s="182">
        <f t="shared" ca="1" si="26"/>
        <v>165.02695879174397</v>
      </c>
      <c r="P76" s="182">
        <f t="shared" ca="1" si="27"/>
        <v>9.4103811989795911</v>
      </c>
      <c r="Q76" s="182">
        <f t="shared" ca="1" si="28"/>
        <v>0</v>
      </c>
      <c r="R76" s="183">
        <f t="shared" ca="1" si="29"/>
        <v>444.44209999999993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444.44209999999998</v>
      </c>
      <c r="H77" s="184">
        <f t="shared" ca="1" si="17"/>
        <v>431.19772499999999</v>
      </c>
      <c r="I77" s="185">
        <f t="shared" ca="1" si="20"/>
        <v>261.95999999999998</v>
      </c>
      <c r="J77" s="182">
        <f t="shared" ca="1" si="21"/>
        <v>160.11000000000001</v>
      </c>
      <c r="K77" s="182">
        <f t="shared" ca="1" si="22"/>
        <v>9.1300000000000008</v>
      </c>
      <c r="L77" s="182">
        <f t="shared" ca="1" si="23"/>
        <v>0</v>
      </c>
      <c r="M77" s="183">
        <f t="shared" ca="1" si="24"/>
        <v>431.2</v>
      </c>
      <c r="N77" s="181">
        <f t="shared" ca="1" si="25"/>
        <v>270.00476000927637</v>
      </c>
      <c r="O77" s="182">
        <f t="shared" ca="1" si="26"/>
        <v>165.02695879174397</v>
      </c>
      <c r="P77" s="182">
        <f t="shared" ca="1" si="27"/>
        <v>9.4103811989795911</v>
      </c>
      <c r="Q77" s="182">
        <f t="shared" ca="1" si="28"/>
        <v>0</v>
      </c>
      <c r="R77" s="183">
        <f t="shared" ca="1" si="29"/>
        <v>444.44209999999993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494.44209999999998</v>
      </c>
      <c r="H78" s="184">
        <f t="shared" ca="1" si="17"/>
        <v>479.70772499999998</v>
      </c>
      <c r="I78" s="185">
        <f t="shared" ca="1" si="20"/>
        <v>310.47000000000003</v>
      </c>
      <c r="J78" s="182">
        <f t="shared" ca="1" si="21"/>
        <v>160.11000000000001</v>
      </c>
      <c r="K78" s="182">
        <f t="shared" ca="1" si="22"/>
        <v>9.1300000000000008</v>
      </c>
      <c r="L78" s="182">
        <f t="shared" ca="1" si="23"/>
        <v>0</v>
      </c>
      <c r="M78" s="183">
        <f t="shared" ca="1" si="24"/>
        <v>479.71000000000004</v>
      </c>
      <c r="N78" s="181">
        <f t="shared" ca="1" si="25"/>
        <v>320.00466695920449</v>
      </c>
      <c r="O78" s="182">
        <f t="shared" ca="1" si="26"/>
        <v>165.02704682203833</v>
      </c>
      <c r="P78" s="182">
        <f t="shared" ca="1" si="27"/>
        <v>9.4103862187571661</v>
      </c>
      <c r="Q78" s="182">
        <f t="shared" ca="1" si="28"/>
        <v>0</v>
      </c>
      <c r="R78" s="183">
        <f t="shared" ca="1" si="29"/>
        <v>494.44209999999998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554.44209999999998</v>
      </c>
      <c r="H79" s="184">
        <f t="shared" ca="1" si="17"/>
        <v>537.91972499999997</v>
      </c>
      <c r="I79" s="185">
        <f t="shared" ca="1" si="20"/>
        <v>368.68</v>
      </c>
      <c r="J79" s="182">
        <f t="shared" ca="1" si="21"/>
        <v>160.11000000000001</v>
      </c>
      <c r="K79" s="182">
        <f t="shared" ca="1" si="22"/>
        <v>9.1300000000000008</v>
      </c>
      <c r="L79" s="182">
        <f t="shared" ca="1" si="23"/>
        <v>0</v>
      </c>
      <c r="M79" s="183">
        <f t="shared" ca="1" si="24"/>
        <v>537.91999999999996</v>
      </c>
      <c r="N79" s="181">
        <f t="shared" ca="1" si="25"/>
        <v>380.00392888905407</v>
      </c>
      <c r="O79" s="182">
        <f t="shared" ca="1" si="26"/>
        <v>165.02774507547591</v>
      </c>
      <c r="P79" s="182">
        <f t="shared" ca="1" si="27"/>
        <v>9.4104260354699587</v>
      </c>
      <c r="Q79" s="182">
        <f t="shared" ca="1" si="28"/>
        <v>0</v>
      </c>
      <c r="R79" s="183">
        <f t="shared" ca="1" si="29"/>
        <v>554.44209999999998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624.44209999999998</v>
      </c>
      <c r="H80" s="184">
        <f t="shared" ca="1" si="17"/>
        <v>605.83372499999996</v>
      </c>
      <c r="I80" s="185">
        <f t="shared" ca="1" si="20"/>
        <v>436.59</v>
      </c>
      <c r="J80" s="182">
        <f t="shared" ca="1" si="21"/>
        <v>160.11000000000001</v>
      </c>
      <c r="K80" s="182">
        <f t="shared" ca="1" si="22"/>
        <v>9.1300000000000008</v>
      </c>
      <c r="L80" s="182">
        <f t="shared" ca="1" si="23"/>
        <v>0</v>
      </c>
      <c r="M80" s="183">
        <f t="shared" ca="1" si="24"/>
        <v>605.83000000000004</v>
      </c>
      <c r="N80" s="181">
        <f t="shared" ca="1" si="25"/>
        <v>450.00276717726098</v>
      </c>
      <c r="O80" s="182">
        <f t="shared" ca="1" si="26"/>
        <v>165.02884411633627</v>
      </c>
      <c r="P80" s="182">
        <f t="shared" ca="1" si="27"/>
        <v>9.410488706402786</v>
      </c>
      <c r="Q80" s="182">
        <f t="shared" ca="1" si="28"/>
        <v>0</v>
      </c>
      <c r="R80" s="183">
        <f t="shared" ca="1" si="29"/>
        <v>624.4421000000001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686.77995699999997</v>
      </c>
      <c r="H81" s="184">
        <f t="shared" ca="1" si="17"/>
        <v>666.31391399999995</v>
      </c>
      <c r="I81" s="185">
        <f t="shared" ca="1" si="20"/>
        <v>497.07</v>
      </c>
      <c r="J81" s="182">
        <f t="shared" ca="1" si="21"/>
        <v>160.11000000000001</v>
      </c>
      <c r="K81" s="182">
        <f t="shared" ca="1" si="22"/>
        <v>9.1300000000000008</v>
      </c>
      <c r="L81" s="182">
        <f t="shared" ca="1" si="23"/>
        <v>0</v>
      </c>
      <c r="M81" s="183">
        <f t="shared" ca="1" si="24"/>
        <v>666.31000000000006</v>
      </c>
      <c r="N81" s="181">
        <f t="shared" ca="1" si="25"/>
        <v>512.34067209855766</v>
      </c>
      <c r="O81" s="182">
        <f t="shared" ca="1" si="26"/>
        <v>165.02879878025243</v>
      </c>
      <c r="P81" s="182">
        <f t="shared" ca="1" si="27"/>
        <v>9.4104861211898356</v>
      </c>
      <c r="Q81" s="182">
        <f t="shared" ca="1" si="28"/>
        <v>0</v>
      </c>
      <c r="R81" s="183">
        <f t="shared" ca="1" si="29"/>
        <v>686.77995699999985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686.77995699999997</v>
      </c>
      <c r="H82" s="184">
        <f t="shared" ca="1" si="17"/>
        <v>666.31391399999995</v>
      </c>
      <c r="I82" s="185">
        <f t="shared" ca="1" si="20"/>
        <v>497.07</v>
      </c>
      <c r="J82" s="182">
        <f t="shared" ca="1" si="21"/>
        <v>160.11000000000001</v>
      </c>
      <c r="K82" s="182">
        <f t="shared" ca="1" si="22"/>
        <v>9.1300000000000008</v>
      </c>
      <c r="L82" s="182">
        <f t="shared" ca="1" si="23"/>
        <v>0</v>
      </c>
      <c r="M82" s="183">
        <f t="shared" ca="1" si="24"/>
        <v>666.31000000000006</v>
      </c>
      <c r="N82" s="181">
        <f t="shared" ca="1" si="25"/>
        <v>512.34067209855766</v>
      </c>
      <c r="O82" s="182">
        <f t="shared" ca="1" si="26"/>
        <v>165.02879878025243</v>
      </c>
      <c r="P82" s="182">
        <f t="shared" ca="1" si="27"/>
        <v>9.4104861211898356</v>
      </c>
      <c r="Q82" s="182">
        <f t="shared" ca="1" si="28"/>
        <v>0</v>
      </c>
      <c r="R82" s="183">
        <f t="shared" ca="1" si="29"/>
        <v>686.77995699999985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686.77995699999997</v>
      </c>
      <c r="H83" s="184">
        <f t="shared" ca="1" si="17"/>
        <v>666.31391399999995</v>
      </c>
      <c r="I83" s="185">
        <f t="shared" ca="1" si="20"/>
        <v>497.07</v>
      </c>
      <c r="J83" s="182">
        <f t="shared" ca="1" si="21"/>
        <v>160.11000000000001</v>
      </c>
      <c r="K83" s="182">
        <f t="shared" ca="1" si="22"/>
        <v>9.1300000000000008</v>
      </c>
      <c r="L83" s="182">
        <f t="shared" ca="1" si="23"/>
        <v>0</v>
      </c>
      <c r="M83" s="183">
        <f t="shared" ca="1" si="24"/>
        <v>666.31000000000006</v>
      </c>
      <c r="N83" s="181">
        <f t="shared" ca="1" si="25"/>
        <v>512.34067209855766</v>
      </c>
      <c r="O83" s="182">
        <f t="shared" ca="1" si="26"/>
        <v>165.02879878025243</v>
      </c>
      <c r="P83" s="182">
        <f t="shared" ca="1" si="27"/>
        <v>9.4104861211898356</v>
      </c>
      <c r="Q83" s="182">
        <f t="shared" ca="1" si="28"/>
        <v>0</v>
      </c>
      <c r="R83" s="183">
        <f t="shared" ca="1" si="29"/>
        <v>686.77995699999985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686.77995699999997</v>
      </c>
      <c r="H84" s="184">
        <f t="shared" ca="1" si="17"/>
        <v>666.31391399999995</v>
      </c>
      <c r="I84" s="185">
        <f t="shared" ca="1" si="20"/>
        <v>497.07</v>
      </c>
      <c r="J84" s="182">
        <f t="shared" ca="1" si="21"/>
        <v>160.11000000000001</v>
      </c>
      <c r="K84" s="182">
        <f t="shared" ca="1" si="22"/>
        <v>9.1300000000000008</v>
      </c>
      <c r="L84" s="182">
        <f t="shared" ca="1" si="23"/>
        <v>0</v>
      </c>
      <c r="M84" s="183">
        <f t="shared" ca="1" si="24"/>
        <v>666.31000000000006</v>
      </c>
      <c r="N84" s="181">
        <f t="shared" ca="1" si="25"/>
        <v>512.34067209855766</v>
      </c>
      <c r="O84" s="182">
        <f t="shared" ca="1" si="26"/>
        <v>165.02879878025243</v>
      </c>
      <c r="P84" s="182">
        <f t="shared" ca="1" si="27"/>
        <v>9.4104861211898356</v>
      </c>
      <c r="Q84" s="182">
        <f t="shared" ca="1" si="28"/>
        <v>0</v>
      </c>
      <c r="R84" s="183">
        <f t="shared" ca="1" si="29"/>
        <v>686.77995699999985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686.77995699999997</v>
      </c>
      <c r="H85" s="184">
        <f t="shared" ca="1" si="17"/>
        <v>666.31391399999995</v>
      </c>
      <c r="I85" s="185">
        <f t="shared" ca="1" si="20"/>
        <v>497.07</v>
      </c>
      <c r="J85" s="182">
        <f t="shared" ca="1" si="21"/>
        <v>160.11000000000001</v>
      </c>
      <c r="K85" s="182">
        <f t="shared" ca="1" si="22"/>
        <v>9.1300000000000008</v>
      </c>
      <c r="L85" s="182">
        <f t="shared" ca="1" si="23"/>
        <v>0</v>
      </c>
      <c r="M85" s="183">
        <f t="shared" ca="1" si="24"/>
        <v>666.31000000000006</v>
      </c>
      <c r="N85" s="181">
        <f t="shared" ca="1" si="25"/>
        <v>512.34067209855766</v>
      </c>
      <c r="O85" s="182">
        <f t="shared" ca="1" si="26"/>
        <v>165.02879878025243</v>
      </c>
      <c r="P85" s="182">
        <f t="shared" ca="1" si="27"/>
        <v>9.4104861211898356</v>
      </c>
      <c r="Q85" s="182">
        <f t="shared" ca="1" si="28"/>
        <v>0</v>
      </c>
      <c r="R85" s="183">
        <f t="shared" ca="1" si="29"/>
        <v>686.77995699999985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686.77995699999997</v>
      </c>
      <c r="H86" s="184">
        <f t="shared" ca="1" si="17"/>
        <v>666.31391399999995</v>
      </c>
      <c r="I86" s="185">
        <f t="shared" ca="1" si="20"/>
        <v>497.07</v>
      </c>
      <c r="J86" s="182">
        <f t="shared" ca="1" si="21"/>
        <v>160.11000000000001</v>
      </c>
      <c r="K86" s="182">
        <f t="shared" ca="1" si="22"/>
        <v>9.1300000000000008</v>
      </c>
      <c r="L86" s="182">
        <f t="shared" ca="1" si="23"/>
        <v>0</v>
      </c>
      <c r="M86" s="183">
        <f t="shared" ca="1" si="24"/>
        <v>666.31000000000006</v>
      </c>
      <c r="N86" s="181">
        <f t="shared" ca="1" si="25"/>
        <v>512.34067209855766</v>
      </c>
      <c r="O86" s="182">
        <f t="shared" ca="1" si="26"/>
        <v>165.02879878025243</v>
      </c>
      <c r="P86" s="182">
        <f t="shared" ca="1" si="27"/>
        <v>9.4104861211898356</v>
      </c>
      <c r="Q86" s="182">
        <f t="shared" ca="1" si="28"/>
        <v>0</v>
      </c>
      <c r="R86" s="183">
        <f t="shared" ca="1" si="29"/>
        <v>686.77995699999985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686.77995699999997</v>
      </c>
      <c r="H87" s="184">
        <f t="shared" ca="1" si="17"/>
        <v>666.31391399999995</v>
      </c>
      <c r="I87" s="185">
        <f t="shared" ca="1" si="20"/>
        <v>497.07</v>
      </c>
      <c r="J87" s="182">
        <f t="shared" ca="1" si="21"/>
        <v>160.11000000000001</v>
      </c>
      <c r="K87" s="182">
        <f t="shared" ca="1" si="22"/>
        <v>9.1300000000000008</v>
      </c>
      <c r="L87" s="182">
        <f t="shared" ca="1" si="23"/>
        <v>0</v>
      </c>
      <c r="M87" s="183">
        <f t="shared" ca="1" si="24"/>
        <v>666.31000000000006</v>
      </c>
      <c r="N87" s="181">
        <f t="shared" ca="1" si="25"/>
        <v>512.34067209855766</v>
      </c>
      <c r="O87" s="182">
        <f t="shared" ca="1" si="26"/>
        <v>165.02879878025243</v>
      </c>
      <c r="P87" s="182">
        <f t="shared" ca="1" si="27"/>
        <v>9.4104861211898356</v>
      </c>
      <c r="Q87" s="182">
        <f t="shared" ca="1" si="28"/>
        <v>0</v>
      </c>
      <c r="R87" s="183">
        <f t="shared" ca="1" si="29"/>
        <v>686.77995699999985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686.77995699999997</v>
      </c>
      <c r="H88" s="184">
        <f t="shared" ca="1" si="17"/>
        <v>666.31391399999995</v>
      </c>
      <c r="I88" s="185">
        <f t="shared" ca="1" si="20"/>
        <v>497.07</v>
      </c>
      <c r="J88" s="182">
        <f t="shared" ca="1" si="21"/>
        <v>160.11000000000001</v>
      </c>
      <c r="K88" s="182">
        <f t="shared" ca="1" si="22"/>
        <v>9.1300000000000008</v>
      </c>
      <c r="L88" s="182">
        <f t="shared" ca="1" si="23"/>
        <v>0</v>
      </c>
      <c r="M88" s="183">
        <f t="shared" ca="1" si="24"/>
        <v>666.31000000000006</v>
      </c>
      <c r="N88" s="181">
        <f t="shared" ca="1" si="25"/>
        <v>512.34067209855766</v>
      </c>
      <c r="O88" s="182">
        <f t="shared" ca="1" si="26"/>
        <v>165.02879878025243</v>
      </c>
      <c r="P88" s="182">
        <f t="shared" ca="1" si="27"/>
        <v>9.4104861211898356</v>
      </c>
      <c r="Q88" s="182">
        <f t="shared" ca="1" si="28"/>
        <v>0</v>
      </c>
      <c r="R88" s="183">
        <f t="shared" ca="1" si="29"/>
        <v>686.77995699999985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628.79095600000005</v>
      </c>
      <c r="H89" s="184">
        <f t="shared" ca="1" si="17"/>
        <v>610.05298600000003</v>
      </c>
      <c r="I89" s="185">
        <f t="shared" ca="1" si="20"/>
        <v>439.63</v>
      </c>
      <c r="J89" s="182">
        <f t="shared" ca="1" si="21"/>
        <v>161.22999999999999</v>
      </c>
      <c r="K89" s="182">
        <f t="shared" ca="1" si="22"/>
        <v>9.19</v>
      </c>
      <c r="L89" s="182">
        <f t="shared" ca="1" si="23"/>
        <v>0</v>
      </c>
      <c r="M89" s="183">
        <f t="shared" ca="1" si="24"/>
        <v>610.05000000000007</v>
      </c>
      <c r="N89" s="181">
        <f t="shared" ca="1" si="25"/>
        <v>453.13559214208675</v>
      </c>
      <c r="O89" s="182">
        <f t="shared" ca="1" si="26"/>
        <v>166.18304374375873</v>
      </c>
      <c r="P89" s="182">
        <f t="shared" ca="1" si="27"/>
        <v>9.472320114154579</v>
      </c>
      <c r="Q89" s="182">
        <f t="shared" ca="1" si="28"/>
        <v>0</v>
      </c>
      <c r="R89" s="183">
        <f t="shared" ca="1" si="29"/>
        <v>628.79095600000005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568.44209999999998</v>
      </c>
      <c r="H90" s="184">
        <f t="shared" ca="1" si="17"/>
        <v>551.50252499999999</v>
      </c>
      <c r="I90" s="185">
        <f t="shared" ca="1" si="20"/>
        <v>382.26</v>
      </c>
      <c r="J90" s="182">
        <f t="shared" ca="1" si="21"/>
        <v>160.11000000000001</v>
      </c>
      <c r="K90" s="182">
        <f t="shared" ca="1" si="22"/>
        <v>9.1300000000000008</v>
      </c>
      <c r="L90" s="182">
        <f t="shared" ca="1" si="23"/>
        <v>0</v>
      </c>
      <c r="M90" s="183">
        <f t="shared" ca="1" si="24"/>
        <v>551.5</v>
      </c>
      <c r="N90" s="181">
        <f t="shared" ca="1" si="25"/>
        <v>394.00304106255658</v>
      </c>
      <c r="O90" s="182">
        <f t="shared" ca="1" si="26"/>
        <v>165.0285850063463</v>
      </c>
      <c r="P90" s="182">
        <f t="shared" ca="1" si="27"/>
        <v>9.4104739310970071</v>
      </c>
      <c r="Q90" s="182">
        <f t="shared" ca="1" si="28"/>
        <v>0</v>
      </c>
      <c r="R90" s="183">
        <f t="shared" ca="1" si="29"/>
        <v>568.44209999999987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491.44209999999998</v>
      </c>
      <c r="H91" s="184">
        <f t="shared" ca="1" si="17"/>
        <v>476.79712499999999</v>
      </c>
      <c r="I91" s="185">
        <f t="shared" ca="1" si="20"/>
        <v>307.56</v>
      </c>
      <c r="J91" s="182">
        <f t="shared" ca="1" si="21"/>
        <v>160.11000000000001</v>
      </c>
      <c r="K91" s="182">
        <f t="shared" ca="1" si="22"/>
        <v>9.1300000000000008</v>
      </c>
      <c r="L91" s="182">
        <f t="shared" ca="1" si="23"/>
        <v>0</v>
      </c>
      <c r="M91" s="183">
        <f t="shared" ca="1" si="24"/>
        <v>476.8</v>
      </c>
      <c r="N91" s="181">
        <f t="shared" ca="1" si="25"/>
        <v>317.00489151845636</v>
      </c>
      <c r="O91" s="182">
        <f t="shared" ca="1" si="26"/>
        <v>165.02683437709729</v>
      </c>
      <c r="P91" s="182">
        <f t="shared" ca="1" si="27"/>
        <v>9.4103741044463067</v>
      </c>
      <c r="Q91" s="182">
        <f t="shared" ca="1" si="28"/>
        <v>0</v>
      </c>
      <c r="R91" s="183">
        <f t="shared" ca="1" si="29"/>
        <v>491.44209999999998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491.44209999999998</v>
      </c>
      <c r="H92" s="184">
        <f t="shared" ca="1" si="17"/>
        <v>476.79712499999999</v>
      </c>
      <c r="I92" s="185">
        <f t="shared" ca="1" si="20"/>
        <v>316.68</v>
      </c>
      <c r="J92" s="182">
        <f t="shared" ca="1" si="21"/>
        <v>151.47999999999999</v>
      </c>
      <c r="K92" s="182">
        <f t="shared" ca="1" si="22"/>
        <v>8.64</v>
      </c>
      <c r="L92" s="182">
        <f t="shared" ca="1" si="23"/>
        <v>0</v>
      </c>
      <c r="M92" s="183">
        <f t="shared" ca="1" si="24"/>
        <v>476.79999999999995</v>
      </c>
      <c r="N92" s="181">
        <f t="shared" ca="1" si="25"/>
        <v>326.40495853187912</v>
      </c>
      <c r="O92" s="182">
        <f t="shared" ca="1" si="26"/>
        <v>156.13181482382549</v>
      </c>
      <c r="P92" s="182">
        <f t="shared" ca="1" si="27"/>
        <v>8.9053266442953021</v>
      </c>
      <c r="Q92" s="182">
        <f t="shared" ca="1" si="28"/>
        <v>0</v>
      </c>
      <c r="R92" s="183">
        <f t="shared" ca="1" si="29"/>
        <v>491.44209999999993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548.44209999999998</v>
      </c>
      <c r="H93" s="184">
        <f t="shared" ca="1" si="17"/>
        <v>532.098525</v>
      </c>
      <c r="I93" s="185">
        <f t="shared" ca="1" si="20"/>
        <v>362.86</v>
      </c>
      <c r="J93" s="182">
        <f t="shared" ca="1" si="21"/>
        <v>160.11000000000001</v>
      </c>
      <c r="K93" s="182">
        <f t="shared" ca="1" si="22"/>
        <v>9.1300000000000008</v>
      </c>
      <c r="L93" s="182">
        <f t="shared" ca="1" si="23"/>
        <v>0</v>
      </c>
      <c r="M93" s="183">
        <f t="shared" ca="1" si="24"/>
        <v>532.1</v>
      </c>
      <c r="N93" s="181">
        <f t="shared" ca="1" si="25"/>
        <v>374.00432325878592</v>
      </c>
      <c r="O93" s="182">
        <f t="shared" ca="1" si="26"/>
        <v>165.02737198083068</v>
      </c>
      <c r="P93" s="182">
        <f t="shared" ca="1" si="27"/>
        <v>9.410404760383388</v>
      </c>
      <c r="Q93" s="182">
        <f t="shared" ca="1" si="28"/>
        <v>0</v>
      </c>
      <c r="R93" s="183">
        <f t="shared" ca="1" si="29"/>
        <v>548.44209999999998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575.44209999999998</v>
      </c>
      <c r="H94" s="184">
        <f t="shared" ca="1" si="17"/>
        <v>558.29392499999994</v>
      </c>
      <c r="I94" s="185">
        <f t="shared" ca="1" si="20"/>
        <v>389.05</v>
      </c>
      <c r="J94" s="182">
        <f t="shared" ca="1" si="21"/>
        <v>160.11000000000001</v>
      </c>
      <c r="K94" s="182">
        <f t="shared" ca="1" si="22"/>
        <v>9.1300000000000008</v>
      </c>
      <c r="L94" s="182">
        <f t="shared" ca="1" si="23"/>
        <v>0</v>
      </c>
      <c r="M94" s="183">
        <f t="shared" ca="1" si="24"/>
        <v>558.29000000000008</v>
      </c>
      <c r="N94" s="181">
        <f t="shared" ca="1" si="25"/>
        <v>401.00261334611048</v>
      </c>
      <c r="O94" s="182">
        <f t="shared" ca="1" si="26"/>
        <v>165.0289896487489</v>
      </c>
      <c r="P94" s="182">
        <f t="shared" ca="1" si="27"/>
        <v>9.4104970051406998</v>
      </c>
      <c r="Q94" s="182">
        <f t="shared" ca="1" si="28"/>
        <v>0</v>
      </c>
      <c r="R94" s="183">
        <f t="shared" ca="1" si="29"/>
        <v>575.4421000000001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595.44209999999998</v>
      </c>
      <c r="H95" s="184">
        <f t="shared" ca="1" si="17"/>
        <v>577.69792500000005</v>
      </c>
      <c r="I95" s="185">
        <f t="shared" ca="1" si="20"/>
        <v>408.46</v>
      </c>
      <c r="J95" s="182">
        <f t="shared" ca="1" si="21"/>
        <v>160.11000000000001</v>
      </c>
      <c r="K95" s="182">
        <f t="shared" ca="1" si="22"/>
        <v>9.1300000000000008</v>
      </c>
      <c r="L95" s="182">
        <f t="shared" ca="1" si="23"/>
        <v>0</v>
      </c>
      <c r="M95" s="183">
        <f t="shared" ca="1" si="24"/>
        <v>577.69999999999993</v>
      </c>
      <c r="N95" s="181">
        <f t="shared" ca="1" si="25"/>
        <v>421.00446627315216</v>
      </c>
      <c r="O95" s="182">
        <f t="shared" ca="1" si="26"/>
        <v>165.02723668166874</v>
      </c>
      <c r="P95" s="182">
        <f t="shared" ca="1" si="27"/>
        <v>9.4103970451791596</v>
      </c>
      <c r="Q95" s="182">
        <f t="shared" ca="1" si="28"/>
        <v>0</v>
      </c>
      <c r="R95" s="183">
        <f t="shared" ca="1" si="29"/>
        <v>595.4421000000001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594.44209999999998</v>
      </c>
      <c r="H96" s="184">
        <f t="shared" ca="1" si="17"/>
        <v>576.72772499999996</v>
      </c>
      <c r="I96" s="185">
        <f t="shared" ca="1" si="20"/>
        <v>407.49</v>
      </c>
      <c r="J96" s="182">
        <f t="shared" ca="1" si="21"/>
        <v>160.11000000000001</v>
      </c>
      <c r="K96" s="182">
        <f t="shared" ca="1" si="22"/>
        <v>9.1300000000000008</v>
      </c>
      <c r="L96" s="182">
        <f t="shared" ca="1" si="23"/>
        <v>0</v>
      </c>
      <c r="M96" s="183">
        <f t="shared" ca="1" si="24"/>
        <v>576.73</v>
      </c>
      <c r="N96" s="181">
        <f t="shared" ca="1" si="25"/>
        <v>420.00452781890999</v>
      </c>
      <c r="O96" s="182">
        <f t="shared" ca="1" si="26"/>
        <v>165.02717845612332</v>
      </c>
      <c r="P96" s="182">
        <f t="shared" ca="1" si="27"/>
        <v>9.4103937249666227</v>
      </c>
      <c r="Q96" s="182">
        <f t="shared" ca="1" si="28"/>
        <v>0</v>
      </c>
      <c r="R96" s="183">
        <f t="shared" ca="1" si="29"/>
        <v>594.44209999999998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544.44209999999998</v>
      </c>
      <c r="H97" s="184">
        <f t="shared" ca="1" si="17"/>
        <v>528.21772499999997</v>
      </c>
      <c r="I97" s="185">
        <f t="shared" ca="1" si="20"/>
        <v>358.98</v>
      </c>
      <c r="J97" s="182">
        <f t="shared" ca="1" si="21"/>
        <v>160.11000000000001</v>
      </c>
      <c r="K97" s="182">
        <f t="shared" ca="1" si="22"/>
        <v>9.1300000000000008</v>
      </c>
      <c r="L97" s="182">
        <f t="shared" ca="1" si="23"/>
        <v>0</v>
      </c>
      <c r="M97" s="183">
        <f t="shared" ca="1" si="24"/>
        <v>528.22</v>
      </c>
      <c r="N97" s="181">
        <f t="shared" ca="1" si="25"/>
        <v>370.00459099996209</v>
      </c>
      <c r="O97" s="182">
        <f t="shared" ca="1" si="26"/>
        <v>165.02711868350309</v>
      </c>
      <c r="P97" s="182">
        <f t="shared" ca="1" si="27"/>
        <v>9.4103903165347766</v>
      </c>
      <c r="Q97" s="182">
        <f t="shared" ca="1" si="28"/>
        <v>0</v>
      </c>
      <c r="R97" s="183">
        <f t="shared" ca="1" si="29"/>
        <v>544.44209999999987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524.44209999999998</v>
      </c>
      <c r="H98" s="189">
        <f t="shared" ca="1" si="17"/>
        <v>508.81372499999998</v>
      </c>
      <c r="I98" s="190">
        <f t="shared" ca="1" si="20"/>
        <v>339.57</v>
      </c>
      <c r="J98" s="187">
        <f t="shared" ca="1" si="21"/>
        <v>160.11000000000001</v>
      </c>
      <c r="K98" s="187">
        <f t="shared" ca="1" si="22"/>
        <v>9.1300000000000008</v>
      </c>
      <c r="L98" s="187">
        <f t="shared" ca="1" si="23"/>
        <v>0</v>
      </c>
      <c r="M98" s="188">
        <f t="shared" ca="1" si="24"/>
        <v>508.81</v>
      </c>
      <c r="N98" s="186">
        <f t="shared" ca="1" si="25"/>
        <v>350.00256264027826</v>
      </c>
      <c r="O98" s="187">
        <f t="shared" ca="1" si="26"/>
        <v>165.02903761915059</v>
      </c>
      <c r="P98" s="187">
        <f t="shared" ca="1" si="27"/>
        <v>9.4104997405711366</v>
      </c>
      <c r="Q98" s="187">
        <f t="shared" ca="1" si="28"/>
        <v>0</v>
      </c>
      <c r="R98" s="188">
        <f t="shared" ca="1" si="29"/>
        <v>524.44209999999998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16.245393967999984</v>
      </c>
      <c r="C99" s="56">
        <f t="shared" ref="C99:R99" ca="1" si="30">SUM(C3:C98)/4000</f>
        <v>12.119063900127985</v>
      </c>
      <c r="D99" s="54">
        <f t="shared" ca="1" si="30"/>
        <v>3.9037681705104039</v>
      </c>
      <c r="E99" s="54">
        <f t="shared" ca="1" si="30"/>
        <v>0.22256189736159981</v>
      </c>
      <c r="F99" s="55">
        <f t="shared" ca="1" si="30"/>
        <v>0</v>
      </c>
      <c r="G99" s="59">
        <f t="shared" ca="1" si="30"/>
        <v>10.470622470999997</v>
      </c>
      <c r="H99" s="59">
        <f t="shared" ca="1" si="30"/>
        <v>10.158597920249996</v>
      </c>
      <c r="I99" s="173">
        <f t="shared" ca="1" si="30"/>
        <v>7.2322399999999982</v>
      </c>
      <c r="J99" s="54">
        <f t="shared" ca="1" si="30"/>
        <v>2.7629650000000003</v>
      </c>
      <c r="K99" s="54">
        <f t="shared" ca="1" si="30"/>
        <v>0.16336500000000001</v>
      </c>
      <c r="L99" s="54">
        <f t="shared" ca="1" si="30"/>
        <v>0</v>
      </c>
      <c r="M99" s="55">
        <f t="shared" ca="1" si="30"/>
        <v>10.158570000000001</v>
      </c>
      <c r="N99" s="56">
        <f t="shared" ca="1" si="30"/>
        <v>7.454402865587916</v>
      </c>
      <c r="O99" s="54">
        <f t="shared" ca="1" si="30"/>
        <v>2.847836560023381</v>
      </c>
      <c r="P99" s="54">
        <f t="shared" ca="1" si="30"/>
        <v>0.16838304538870663</v>
      </c>
      <c r="Q99" s="54">
        <f t="shared" ca="1" si="30"/>
        <v>0</v>
      </c>
      <c r="R99" s="55">
        <f t="shared" ca="1" si="30"/>
        <v>10.470622470999997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45180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45180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45180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2023-09-15T08:45:51Z</dcterms:modified>
</cp:coreProperties>
</file>